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57071-my.sharepoint.com/personal/werner_tachedebeaute_com/Documents/Winkel/OPRUIMING/Prijslijsten/"/>
    </mc:Choice>
  </mc:AlternateContent>
  <bookViews>
    <workbookView xWindow="0" yWindow="0" windowWidth="25200" windowHeight="11910"/>
  </bookViews>
  <sheets>
    <sheet name="Blad1" sheetId="1" r:id="rId1"/>
  </sheets>
  <definedNames>
    <definedName name="_xlnm.Print_Area" localSheetId="0">Blad1!$A$1:$W$78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3" i="1"/>
  <c r="AF14" i="1" l="1"/>
</calcChain>
</file>

<file path=xl/sharedStrings.xml><?xml version="1.0" encoding="utf-8"?>
<sst xmlns="http://schemas.openxmlformats.org/spreadsheetml/2006/main" count="162" uniqueCount="162">
  <si>
    <t>KERNVOEDING</t>
  </si>
  <si>
    <t>0006</t>
  </si>
  <si>
    <t>Herbal aloë drank original - 473 ml</t>
  </si>
  <si>
    <t>1065</t>
  </si>
  <si>
    <t>Herbal aloë drank mango - 473 ml</t>
  </si>
  <si>
    <t>1196</t>
  </si>
  <si>
    <t>Herbal aloë max - 473 ml</t>
  </si>
  <si>
    <t>0106</t>
  </si>
  <si>
    <t>Instant Kruidenthee - Original - 100 gr</t>
  </si>
  <si>
    <t>0105</t>
  </si>
  <si>
    <t>Instant Kruidenthee - Original - 50 gr</t>
  </si>
  <si>
    <t>0255</t>
  </si>
  <si>
    <t>Instant Kruidenthee - Citroen - 50 gr</t>
  </si>
  <si>
    <t>0256</t>
  </si>
  <si>
    <t>Instant Kruidenthee - Framboos - 50 gr</t>
  </si>
  <si>
    <t>0257</t>
  </si>
  <si>
    <t>Instant Kruidenthee - Perzik - 50 gr</t>
  </si>
  <si>
    <t>0141</t>
  </si>
  <si>
    <t>Formula 1 - Vanille</t>
  </si>
  <si>
    <t>0142</t>
  </si>
  <si>
    <t>Formula 1 - Chocolade</t>
  </si>
  <si>
    <t>0143</t>
  </si>
  <si>
    <t>Formula 1 - Aardbeien</t>
  </si>
  <si>
    <t>0144</t>
  </si>
  <si>
    <t>Formula 1 - Tropisch fruit</t>
  </si>
  <si>
    <t>1171</t>
  </si>
  <si>
    <t>Formula 1 - Cappuccino</t>
  </si>
  <si>
    <t>0146</t>
  </si>
  <si>
    <t>Formula 1 - Cookies &amp; cream</t>
  </si>
  <si>
    <t>2100</t>
  </si>
  <si>
    <t>Formula 1 - Framboos &amp; bosbes</t>
  </si>
  <si>
    <t>2790</t>
  </si>
  <si>
    <t>Formula 1 - Toffee, appel en kaneel</t>
  </si>
  <si>
    <t>3118</t>
  </si>
  <si>
    <t>Formula 1 - Vrij van gluten, soja en lactose</t>
  </si>
  <si>
    <t>1922</t>
  </si>
  <si>
    <t>Formula 1 - Vanille (780gr)</t>
  </si>
  <si>
    <t>2653</t>
  </si>
  <si>
    <t>Formula 1 - Vanille - 7 zakjes</t>
  </si>
  <si>
    <t>2669</t>
  </si>
  <si>
    <t>Formula 1 - Maaltijd vervangende reep - Chocolade (7repen)</t>
  </si>
  <si>
    <t>2670</t>
  </si>
  <si>
    <t>PROTEINE</t>
  </si>
  <si>
    <t>2600</t>
  </si>
  <si>
    <t>Proteïnedrank mix</t>
  </si>
  <si>
    <t>0242</t>
  </si>
  <si>
    <t>0258</t>
  </si>
  <si>
    <t>Proteïnerepen - Vanille Amandel (14 Repen)</t>
  </si>
  <si>
    <t>0259</t>
  </si>
  <si>
    <t>Proteïnerepen - Chocolade Pinda (14 Repen)</t>
  </si>
  <si>
    <t>0260</t>
  </si>
  <si>
    <t>Proteïnerepen - Citroen (14 Repen)</t>
  </si>
  <si>
    <t xml:space="preserve">SPORT &amp; FITNESS </t>
  </si>
  <si>
    <t>1466</t>
  </si>
  <si>
    <t>Herbalife24 - CR7 Drive - Açai bessen smaak (bus à 540 gr)</t>
  </si>
  <si>
    <t>1467</t>
  </si>
  <si>
    <t>Herbalife24 - CR7 Drive - Açai bessen smaak (10 zakjes à 27 gr)</t>
  </si>
  <si>
    <t>1432</t>
  </si>
  <si>
    <t>Herbalife24 - Formula 1 Sport - Romige vanille</t>
  </si>
  <si>
    <t>1433</t>
  </si>
  <si>
    <t>Herbalife24 - Hydrate - Sinaasappel smaak</t>
  </si>
  <si>
    <t>1435</t>
  </si>
  <si>
    <t>Herbalife24 - Prolong - Citroensmaak</t>
  </si>
  <si>
    <t>1436</t>
  </si>
  <si>
    <t>Herbalife24 - Rebuild Endurance - Vanille</t>
  </si>
  <si>
    <t>1437</t>
  </si>
  <si>
    <t>Herbalife24 - Rebuild Strength - Chocolade</t>
  </si>
  <si>
    <t>3151</t>
  </si>
  <si>
    <t>Liftoff™ Sinaasappelsmaak</t>
  </si>
  <si>
    <t>3152</t>
  </si>
  <si>
    <t>Liftoff™ Citroen-limoen</t>
  </si>
  <si>
    <t>0124</t>
  </si>
  <si>
    <t>N-R-G Tabletten</t>
  </si>
  <si>
    <t>SUPPLEMENTEN</t>
  </si>
  <si>
    <t>0043</t>
  </si>
  <si>
    <t>Herbalifeline® Max</t>
  </si>
  <si>
    <t>2554</t>
  </si>
  <si>
    <t>Multivezel drank</t>
  </si>
  <si>
    <t>0267</t>
  </si>
  <si>
    <t>Beta Heart</t>
  </si>
  <si>
    <t>Formula 2 - Multivitamine complex</t>
  </si>
  <si>
    <t>Vezel- en kruidentabletten</t>
  </si>
  <si>
    <t>0050</t>
  </si>
  <si>
    <t>Thermo Complete®</t>
  </si>
  <si>
    <t>0104</t>
  </si>
  <si>
    <t xml:space="preserve">Cell activator </t>
  </si>
  <si>
    <t>0117</t>
  </si>
  <si>
    <t>Gele tabletten</t>
  </si>
  <si>
    <t>0155</t>
  </si>
  <si>
    <t>Gourmet Tomatensoep</t>
  </si>
  <si>
    <t>3143</t>
  </si>
  <si>
    <t>Geroosterde sojabonen - 12x 21,5 gr</t>
  </si>
  <si>
    <t>0020</t>
  </si>
  <si>
    <t>Xtra-cal</t>
  </si>
  <si>
    <t>3150</t>
  </si>
  <si>
    <t>Niteworks™</t>
  </si>
  <si>
    <t>0139</t>
  </si>
  <si>
    <t>RoseGuard®</t>
  </si>
  <si>
    <t>0022</t>
  </si>
  <si>
    <t>Schizandra Plus</t>
  </si>
  <si>
    <t>0003</t>
  </si>
  <si>
    <t xml:space="preserve">Tang Kuei </t>
  </si>
  <si>
    <t>0039</t>
  </si>
  <si>
    <t xml:space="preserve">Prelox® Blue </t>
  </si>
  <si>
    <t>SKIN PROGRAMMA'S</t>
  </si>
  <si>
    <t>0867</t>
  </si>
  <si>
    <t>7 dagen resultaat set</t>
  </si>
  <si>
    <t>SKIN PRODUCTEN</t>
  </si>
  <si>
    <t>0765</t>
  </si>
  <si>
    <t>Verzachtende aloe cleanser - 150 ml</t>
  </si>
  <si>
    <t>0766</t>
  </si>
  <si>
    <t>Egaliserende citrus cleanser -150 ml</t>
  </si>
  <si>
    <t>0767</t>
  </si>
  <si>
    <t>Verfrissende herbal toner - 50 ml</t>
  </si>
  <si>
    <t>0829</t>
  </si>
  <si>
    <t>Lijn minimaliserend serum - 50 ml</t>
  </si>
  <si>
    <t>0770</t>
  </si>
  <si>
    <t>Verstevigende ooggel - 15 ml</t>
  </si>
  <si>
    <t>0771</t>
  </si>
  <si>
    <t>Hydraterende oogcrème - 15 ml</t>
  </si>
  <si>
    <t>0828</t>
  </si>
  <si>
    <t>Beschermende moisturizer SPF 30 - 50 ml</t>
  </si>
  <si>
    <t>0830</t>
  </si>
  <si>
    <t>Dagelijkse glow moisturizer - 50 ml</t>
  </si>
  <si>
    <t>0827</t>
  </si>
  <si>
    <t>Herstellende nachtcrème - 50 ml</t>
  </si>
  <si>
    <t>0772</t>
  </si>
  <si>
    <t>Exfoliërende berry scrub - 120 ml</t>
  </si>
  <si>
    <t>0773</t>
  </si>
  <si>
    <t>Zuiverend kleimasker munt - 120 ml</t>
  </si>
  <si>
    <t>HERBAL ALOE UITERLIJKE VERZORGING</t>
  </si>
  <si>
    <t>2561</t>
  </si>
  <si>
    <t>Herbal Aloë Hand &amp; Body Wash - 250 ml</t>
  </si>
  <si>
    <t>2562</t>
  </si>
  <si>
    <t>Herbal Aloë Soothing Gel - 200 ml</t>
  </si>
  <si>
    <t>2563</t>
  </si>
  <si>
    <t>Herbal Aloë Hand &amp; Body Lotion - 200 ml</t>
  </si>
  <si>
    <t>2564</t>
  </si>
  <si>
    <t>Herbal Aloë Strengthening Shampoo - 250 ml</t>
  </si>
  <si>
    <t>2565</t>
  </si>
  <si>
    <t>Herbal Aloë Strengthening Conditioner - 250 ml</t>
  </si>
  <si>
    <t>2566</t>
  </si>
  <si>
    <t>Herbal Aloë Bath &amp; Body Bar - 125 gr</t>
  </si>
  <si>
    <t>Formula 3 - Personalised Protein Powder</t>
  </si>
  <si>
    <t>Formula 1 - Maaltijd vervangende reep - Rode bessen en yoghurt (7 repen)</t>
  </si>
  <si>
    <t>Prijs</t>
  </si>
  <si>
    <t>Aantal</t>
  </si>
  <si>
    <t xml:space="preserve">Naam: </t>
  </si>
  <si>
    <t xml:space="preserve">Voornaam: </t>
  </si>
  <si>
    <t>Straat &amp; Nummer:</t>
  </si>
  <si>
    <t>Postcode &amp; Woonplaats:</t>
  </si>
  <si>
    <t xml:space="preserve">GSM: </t>
  </si>
  <si>
    <t xml:space="preserve">Welke dag levering: </t>
  </si>
  <si>
    <t xml:space="preserve">Leveringsadres: </t>
  </si>
  <si>
    <t xml:space="preserve">Gratis levering vanaf € 75 </t>
  </si>
  <si>
    <t>Anders rekenen we een toeslag van € 5</t>
  </si>
  <si>
    <t>Te betalen</t>
  </si>
  <si>
    <r>
      <t xml:space="preserve">Mail deze bestelling naar </t>
    </r>
    <r>
      <rPr>
        <b/>
        <sz val="14"/>
        <rFont val="Calibri"/>
        <family val="2"/>
        <scheme val="minor"/>
      </rPr>
      <t>info@tachedebeaute.com</t>
    </r>
  </si>
  <si>
    <t>De betaling gebeurt per overschrijving, na levering</t>
  </si>
  <si>
    <t>Bedrag</t>
  </si>
  <si>
    <t xml:space="preserve">Meer info op </t>
  </si>
  <si>
    <t>www.herbalifeproductbrochure.com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</si>
</sst>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\(0\)"/>
    <numFmt numFmtId="166" formatCode="0.0%"/>
    <numFmt numFmtId="167" formatCode="&quot;€&quot;\ #,##0.00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8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Protection="1">
      <protection hidden="1"/>
    </xf>
    <xf numFmtId="3" fontId="5" fillId="0" borderId="0" xfId="0" applyNumberFormat="1" applyFont="1" applyFill="1" applyBorder="1" applyAlignment="1" applyProtection="1">
      <alignment horizontal="centerContinuous" wrapText="1"/>
      <protection hidden="1"/>
    </xf>
    <xf numFmtId="49" fontId="7" fillId="4" borderId="3" xfId="0" applyNumberFormat="1" applyFont="1" applyFill="1" applyBorder="1" applyAlignment="1" applyProtection="1">
      <alignment horizontal="left" vertical="center"/>
      <protection hidden="1"/>
    </xf>
    <xf numFmtId="164" fontId="4" fillId="4" borderId="4" xfId="0" applyNumberFormat="1" applyFont="1" applyFill="1" applyBorder="1" applyAlignment="1" applyProtection="1">
      <alignment horizontal="left" vertical="center"/>
      <protection hidden="1"/>
    </xf>
    <xf numFmtId="164" fontId="8" fillId="4" borderId="4" xfId="0" applyNumberFormat="1" applyFont="1" applyFill="1" applyBorder="1" applyAlignment="1" applyProtection="1">
      <alignment horizontal="left" vertical="center"/>
      <protection hidden="1"/>
    </xf>
    <xf numFmtId="164" fontId="6" fillId="4" borderId="4" xfId="0" applyNumberFormat="1" applyFont="1" applyFill="1" applyBorder="1" applyAlignment="1" applyProtection="1">
      <alignment horizontal="left" vertical="center"/>
      <protection hidden="1"/>
    </xf>
    <xf numFmtId="3" fontId="4" fillId="4" borderId="4" xfId="1" applyNumberFormat="1" applyFont="1" applyFill="1" applyBorder="1" applyAlignment="1" applyProtection="1">
      <alignment horizontal="right" vertical="center"/>
      <protection hidden="1"/>
    </xf>
    <xf numFmtId="3" fontId="4" fillId="4" borderId="5" xfId="1" applyNumberFormat="1" applyFont="1" applyFill="1" applyBorder="1" applyAlignment="1" applyProtection="1">
      <alignment horizontal="right" vertical="center"/>
      <protection hidden="1"/>
    </xf>
    <xf numFmtId="3" fontId="4" fillId="2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1" xfId="0" applyNumberFormat="1" applyFont="1" applyFill="1" applyBorder="1" applyAlignment="1" applyProtection="1">
      <alignment horizontal="left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9" fontId="4" fillId="0" borderId="1" xfId="0" applyNumberFormat="1" applyFont="1" applyFill="1" applyBorder="1" applyAlignment="1" applyProtection="1">
      <alignment horizontal="center" vertical="center"/>
      <protection hidden="1"/>
    </xf>
    <xf numFmtId="9" fontId="4" fillId="2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1" fillId="2" borderId="0" xfId="0" applyNumberFormat="1" applyFont="1" applyFill="1" applyProtection="1">
      <protection hidden="1"/>
    </xf>
    <xf numFmtId="2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Protection="1">
      <protection hidden="1"/>
    </xf>
    <xf numFmtId="49" fontId="2" fillId="0" borderId="1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164" fontId="4" fillId="4" borderId="4" xfId="0" applyNumberFormat="1" applyFont="1" applyFill="1" applyBorder="1" applyAlignment="1" applyProtection="1">
      <alignment horizontal="left" vertical="center" wrapText="1"/>
      <protection hidden="1"/>
    </xf>
    <xf numFmtId="2" fontId="4" fillId="4" borderId="4" xfId="0" applyNumberFormat="1" applyFont="1" applyFill="1" applyBorder="1" applyAlignment="1" applyProtection="1">
      <alignment horizontal="center" vertical="center"/>
      <protection hidden="1"/>
    </xf>
    <xf numFmtId="9" fontId="4" fillId="4" borderId="4" xfId="0" applyNumberFormat="1" applyFont="1" applyFill="1" applyBorder="1" applyAlignment="1" applyProtection="1">
      <alignment horizontal="center" vertical="center"/>
      <protection hidden="1"/>
    </xf>
    <xf numFmtId="166" fontId="4" fillId="4" borderId="4" xfId="0" applyNumberFormat="1" applyFont="1" applyFill="1" applyBorder="1" applyAlignment="1" applyProtection="1">
      <alignment horizontal="center" vertical="center"/>
      <protection hidden="1"/>
    </xf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2" fontId="2" fillId="4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164" fontId="2" fillId="4" borderId="2" xfId="0" applyNumberFormat="1" applyFont="1" applyFill="1" applyBorder="1" applyAlignment="1" applyProtection="1">
      <alignment horizontal="left" vertical="center" wrapText="1"/>
      <protection hidden="1"/>
    </xf>
    <xf numFmtId="9" fontId="4" fillId="4" borderId="2" xfId="0" applyNumberFormat="1" applyFont="1" applyFill="1" applyBorder="1" applyAlignment="1" applyProtection="1">
      <alignment horizontal="center" vertical="center"/>
      <protection hidden="1"/>
    </xf>
    <xf numFmtId="166" fontId="4" fillId="4" borderId="2" xfId="0" applyNumberFormat="1" applyFont="1" applyFill="1" applyBorder="1" applyAlignment="1" applyProtection="1">
      <alignment horizontal="center" vertical="center"/>
      <protection hidden="1"/>
    </xf>
    <xf numFmtId="2" fontId="2" fillId="4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9" fillId="0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1" xfId="0" quotePrefix="1" applyNumberFormat="1" applyFont="1" applyFill="1" applyBorder="1" applyAlignment="1" applyProtection="1">
      <alignment horizontal="left" vertical="center"/>
      <protection hidden="1"/>
    </xf>
    <xf numFmtId="49" fontId="2" fillId="6" borderId="1" xfId="0" quotePrefix="1" applyNumberFormat="1" applyFont="1" applyFill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left" vertical="center" wrapText="1"/>
      <protection hidden="1"/>
    </xf>
    <xf numFmtId="2" fontId="4" fillId="6" borderId="1" xfId="0" applyNumberFormat="1" applyFont="1" applyFill="1" applyBorder="1" applyAlignment="1" applyProtection="1">
      <alignment horizontal="center" vertical="center"/>
      <protection hidden="1"/>
    </xf>
    <xf numFmtId="9" fontId="4" fillId="6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2" fontId="1" fillId="0" borderId="0" xfId="0" applyNumberFormat="1" applyFont="1" applyProtection="1">
      <protection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Fill="1" applyBorder="1" applyAlignment="1" applyProtection="1">
      <alignment horizontal="center" wrapText="1"/>
      <protection hidden="1"/>
    </xf>
    <xf numFmtId="164" fontId="6" fillId="0" borderId="4" xfId="0" applyNumberFormat="1" applyFont="1" applyFill="1" applyBorder="1" applyAlignment="1" applyProtection="1">
      <alignment horizontal="center" wrapText="1"/>
      <protection hidden="1"/>
    </xf>
    <xf numFmtId="3" fontId="6" fillId="0" borderId="4" xfId="0" applyNumberFormat="1" applyFont="1" applyFill="1" applyBorder="1" applyAlignment="1" applyProtection="1">
      <alignment horizontal="center" wrapText="1"/>
      <protection hidden="1"/>
    </xf>
    <xf numFmtId="3" fontId="5" fillId="0" borderId="4" xfId="0" applyNumberFormat="1" applyFont="1" applyFill="1" applyBorder="1" applyAlignment="1" applyProtection="1">
      <alignment horizontal="centerContinuous" wrapText="1"/>
      <protection hidden="1"/>
    </xf>
    <xf numFmtId="49" fontId="7" fillId="4" borderId="7" xfId="0" applyNumberFormat="1" applyFont="1" applyFill="1" applyBorder="1" applyAlignment="1" applyProtection="1">
      <alignment horizontal="left" vertical="center"/>
      <protection hidden="1"/>
    </xf>
    <xf numFmtId="164" fontId="10" fillId="4" borderId="2" xfId="0" applyNumberFormat="1" applyFont="1" applyFill="1" applyBorder="1" applyAlignment="1" applyProtection="1">
      <alignment horizontal="left" vertical="center" wrapText="1"/>
      <protection hidden="1"/>
    </xf>
    <xf numFmtId="2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9" fontId="10" fillId="4" borderId="2" xfId="0" applyNumberFormat="1" applyFont="1" applyFill="1" applyBorder="1" applyAlignment="1" applyProtection="1">
      <alignment horizontal="center" vertical="center"/>
      <protection hidden="1"/>
    </xf>
    <xf numFmtId="166" fontId="10" fillId="4" borderId="2" xfId="0" applyNumberFormat="1" applyFont="1" applyFill="1" applyBorder="1" applyAlignment="1" applyProtection="1">
      <alignment horizontal="center" vertical="center"/>
      <protection hidden="1"/>
    </xf>
    <xf numFmtId="2" fontId="7" fillId="4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hidden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Protection="1">
      <protection locked="0"/>
    </xf>
    <xf numFmtId="0" fontId="11" fillId="0" borderId="0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Border="1"/>
    <xf numFmtId="0" fontId="13" fillId="7" borderId="9" xfId="0" applyFont="1" applyFill="1" applyBorder="1" applyAlignment="1">
      <alignment horizontal="right"/>
    </xf>
    <xf numFmtId="167" fontId="14" fillId="7" borderId="10" xfId="0" applyNumberFormat="1" applyFont="1" applyFill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hidden="1"/>
    </xf>
    <xf numFmtId="0" fontId="16" fillId="0" borderId="0" xfId="2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_COSMETIC US Wholesale  Retail List1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rbalifeproductbrochu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5"/>
  <sheetViews>
    <sheetView showZeros="0" tabSelected="1" zoomScaleNormal="100" workbookViewId="0">
      <selection activeCell="AB3" sqref="AB3"/>
    </sheetView>
  </sheetViews>
  <sheetFormatPr defaultRowHeight="14.25" x14ac:dyDescent="0.2"/>
  <cols>
    <col min="1" max="1" width="6.28515625" style="54" customWidth="1"/>
    <col min="2" max="2" width="68.7109375" style="1" customWidth="1"/>
    <col min="3" max="3" width="13.5703125" style="1" hidden="1" customWidth="1"/>
    <col min="4" max="5" width="7.28515625" style="1" hidden="1" customWidth="1"/>
    <col min="6" max="8" width="11.28515625" style="1" hidden="1" customWidth="1"/>
    <col min="9" max="9" width="11" style="1" hidden="1" customWidth="1"/>
    <col min="10" max="10" width="5.5703125" style="1" hidden="1" customWidth="1"/>
    <col min="11" max="12" width="11.28515625" style="1" hidden="1" customWidth="1"/>
    <col min="13" max="13" width="6" style="1" hidden="1" customWidth="1"/>
    <col min="14" max="14" width="8.140625" style="1" hidden="1" customWidth="1"/>
    <col min="15" max="15" width="13" style="1" hidden="1" customWidth="1"/>
    <col min="16" max="16" width="8" style="1" hidden="1" customWidth="1"/>
    <col min="17" max="17" width="9.5703125" style="1" hidden="1" customWidth="1"/>
    <col min="18" max="18" width="0.140625" style="1" hidden="1" customWidth="1"/>
    <col min="19" max="19" width="29.28515625" style="1" hidden="1" customWidth="1"/>
    <col min="20" max="20" width="0" style="52" hidden="1" customWidth="1"/>
    <col min="21" max="21" width="8.42578125" style="52" hidden="1" customWidth="1"/>
    <col min="22" max="22" width="12" style="1" customWidth="1"/>
    <col min="23" max="23" width="6.28515625" style="1" hidden="1" customWidth="1"/>
    <col min="24" max="24" width="8.28515625" style="1" hidden="1" customWidth="1"/>
    <col min="25" max="25" width="9.42578125" style="1" hidden="1" customWidth="1"/>
    <col min="26" max="26" width="4.85546875" style="1" hidden="1" customWidth="1"/>
    <col min="27" max="27" width="8.140625" style="1" hidden="1" customWidth="1"/>
    <col min="28" max="30" width="9.140625" style="1"/>
    <col min="31" max="31" width="31.28515625" style="1" customWidth="1"/>
    <col min="32" max="32" width="75.7109375" style="1" customWidth="1"/>
    <col min="33" max="246" width="9.140625" style="1"/>
    <col min="247" max="247" width="10.7109375" style="1" customWidth="1"/>
    <col min="248" max="248" width="58.85546875" style="1" customWidth="1"/>
    <col min="249" max="249" width="13.5703125" style="1" customWidth="1"/>
    <col min="250" max="265" width="0" style="1" hidden="1" customWidth="1"/>
    <col min="266" max="266" width="9.140625" style="1"/>
    <col min="267" max="267" width="8.42578125" style="1" customWidth="1"/>
    <col min="268" max="268" width="10.42578125" style="1" customWidth="1"/>
    <col min="269" max="269" width="6.28515625" style="1" customWidth="1"/>
    <col min="270" max="270" width="8.42578125" style="1" customWidth="1"/>
    <col min="271" max="271" width="7.85546875" style="1" customWidth="1"/>
    <col min="272" max="272" width="8.28515625" style="1" customWidth="1"/>
    <col min="273" max="273" width="9.42578125" style="1" customWidth="1"/>
    <col min="274" max="275" width="0" style="1" hidden="1" customWidth="1"/>
    <col min="276" max="502" width="9.140625" style="1"/>
    <col min="503" max="503" width="10.7109375" style="1" customWidth="1"/>
    <col min="504" max="504" width="58.85546875" style="1" customWidth="1"/>
    <col min="505" max="505" width="13.5703125" style="1" customWidth="1"/>
    <col min="506" max="521" width="0" style="1" hidden="1" customWidth="1"/>
    <col min="522" max="522" width="9.140625" style="1"/>
    <col min="523" max="523" width="8.42578125" style="1" customWidth="1"/>
    <col min="524" max="524" width="10.42578125" style="1" customWidth="1"/>
    <col min="525" max="525" width="6.28515625" style="1" customWidth="1"/>
    <col min="526" max="526" width="8.42578125" style="1" customWidth="1"/>
    <col min="527" max="527" width="7.85546875" style="1" customWidth="1"/>
    <col min="528" max="528" width="8.28515625" style="1" customWidth="1"/>
    <col min="529" max="529" width="9.42578125" style="1" customWidth="1"/>
    <col min="530" max="531" width="0" style="1" hidden="1" customWidth="1"/>
    <col min="532" max="758" width="9.140625" style="1"/>
    <col min="759" max="759" width="10.7109375" style="1" customWidth="1"/>
    <col min="760" max="760" width="58.85546875" style="1" customWidth="1"/>
    <col min="761" max="761" width="13.5703125" style="1" customWidth="1"/>
    <col min="762" max="777" width="0" style="1" hidden="1" customWidth="1"/>
    <col min="778" max="778" width="9.140625" style="1"/>
    <col min="779" max="779" width="8.42578125" style="1" customWidth="1"/>
    <col min="780" max="780" width="10.42578125" style="1" customWidth="1"/>
    <col min="781" max="781" width="6.28515625" style="1" customWidth="1"/>
    <col min="782" max="782" width="8.42578125" style="1" customWidth="1"/>
    <col min="783" max="783" width="7.85546875" style="1" customWidth="1"/>
    <col min="784" max="784" width="8.28515625" style="1" customWidth="1"/>
    <col min="785" max="785" width="9.42578125" style="1" customWidth="1"/>
    <col min="786" max="787" width="0" style="1" hidden="1" customWidth="1"/>
    <col min="788" max="1014" width="9.140625" style="1"/>
    <col min="1015" max="1015" width="10.7109375" style="1" customWidth="1"/>
    <col min="1016" max="1016" width="58.85546875" style="1" customWidth="1"/>
    <col min="1017" max="1017" width="13.5703125" style="1" customWidth="1"/>
    <col min="1018" max="1033" width="0" style="1" hidden="1" customWidth="1"/>
    <col min="1034" max="1034" width="9.140625" style="1"/>
    <col min="1035" max="1035" width="8.42578125" style="1" customWidth="1"/>
    <col min="1036" max="1036" width="10.42578125" style="1" customWidth="1"/>
    <col min="1037" max="1037" width="6.28515625" style="1" customWidth="1"/>
    <col min="1038" max="1038" width="8.42578125" style="1" customWidth="1"/>
    <col min="1039" max="1039" width="7.85546875" style="1" customWidth="1"/>
    <col min="1040" max="1040" width="8.28515625" style="1" customWidth="1"/>
    <col min="1041" max="1041" width="9.42578125" style="1" customWidth="1"/>
    <col min="1042" max="1043" width="0" style="1" hidden="1" customWidth="1"/>
    <col min="1044" max="1270" width="9.140625" style="1"/>
    <col min="1271" max="1271" width="10.7109375" style="1" customWidth="1"/>
    <col min="1272" max="1272" width="58.85546875" style="1" customWidth="1"/>
    <col min="1273" max="1273" width="13.5703125" style="1" customWidth="1"/>
    <col min="1274" max="1289" width="0" style="1" hidden="1" customWidth="1"/>
    <col min="1290" max="1290" width="9.140625" style="1"/>
    <col min="1291" max="1291" width="8.42578125" style="1" customWidth="1"/>
    <col min="1292" max="1292" width="10.42578125" style="1" customWidth="1"/>
    <col min="1293" max="1293" width="6.28515625" style="1" customWidth="1"/>
    <col min="1294" max="1294" width="8.42578125" style="1" customWidth="1"/>
    <col min="1295" max="1295" width="7.85546875" style="1" customWidth="1"/>
    <col min="1296" max="1296" width="8.28515625" style="1" customWidth="1"/>
    <col min="1297" max="1297" width="9.42578125" style="1" customWidth="1"/>
    <col min="1298" max="1299" width="0" style="1" hidden="1" customWidth="1"/>
    <col min="1300" max="1526" width="9.140625" style="1"/>
    <col min="1527" max="1527" width="10.7109375" style="1" customWidth="1"/>
    <col min="1528" max="1528" width="58.85546875" style="1" customWidth="1"/>
    <col min="1529" max="1529" width="13.5703125" style="1" customWidth="1"/>
    <col min="1530" max="1545" width="0" style="1" hidden="1" customWidth="1"/>
    <col min="1546" max="1546" width="9.140625" style="1"/>
    <col min="1547" max="1547" width="8.42578125" style="1" customWidth="1"/>
    <col min="1548" max="1548" width="10.42578125" style="1" customWidth="1"/>
    <col min="1549" max="1549" width="6.28515625" style="1" customWidth="1"/>
    <col min="1550" max="1550" width="8.42578125" style="1" customWidth="1"/>
    <col min="1551" max="1551" width="7.85546875" style="1" customWidth="1"/>
    <col min="1552" max="1552" width="8.28515625" style="1" customWidth="1"/>
    <col min="1553" max="1553" width="9.42578125" style="1" customWidth="1"/>
    <col min="1554" max="1555" width="0" style="1" hidden="1" customWidth="1"/>
    <col min="1556" max="1782" width="9.140625" style="1"/>
    <col min="1783" max="1783" width="10.7109375" style="1" customWidth="1"/>
    <col min="1784" max="1784" width="58.85546875" style="1" customWidth="1"/>
    <col min="1785" max="1785" width="13.5703125" style="1" customWidth="1"/>
    <col min="1786" max="1801" width="0" style="1" hidden="1" customWidth="1"/>
    <col min="1802" max="1802" width="9.140625" style="1"/>
    <col min="1803" max="1803" width="8.42578125" style="1" customWidth="1"/>
    <col min="1804" max="1804" width="10.42578125" style="1" customWidth="1"/>
    <col min="1805" max="1805" width="6.28515625" style="1" customWidth="1"/>
    <col min="1806" max="1806" width="8.42578125" style="1" customWidth="1"/>
    <col min="1807" max="1807" width="7.85546875" style="1" customWidth="1"/>
    <col min="1808" max="1808" width="8.28515625" style="1" customWidth="1"/>
    <col min="1809" max="1809" width="9.42578125" style="1" customWidth="1"/>
    <col min="1810" max="1811" width="0" style="1" hidden="1" customWidth="1"/>
    <col min="1812" max="2038" width="9.140625" style="1"/>
    <col min="2039" max="2039" width="10.7109375" style="1" customWidth="1"/>
    <col min="2040" max="2040" width="58.85546875" style="1" customWidth="1"/>
    <col min="2041" max="2041" width="13.5703125" style="1" customWidth="1"/>
    <col min="2042" max="2057" width="0" style="1" hidden="1" customWidth="1"/>
    <col min="2058" max="2058" width="9.140625" style="1"/>
    <col min="2059" max="2059" width="8.42578125" style="1" customWidth="1"/>
    <col min="2060" max="2060" width="10.42578125" style="1" customWidth="1"/>
    <col min="2061" max="2061" width="6.28515625" style="1" customWidth="1"/>
    <col min="2062" max="2062" width="8.42578125" style="1" customWidth="1"/>
    <col min="2063" max="2063" width="7.85546875" style="1" customWidth="1"/>
    <col min="2064" max="2064" width="8.28515625" style="1" customWidth="1"/>
    <col min="2065" max="2065" width="9.42578125" style="1" customWidth="1"/>
    <col min="2066" max="2067" width="0" style="1" hidden="1" customWidth="1"/>
    <col min="2068" max="2294" width="9.140625" style="1"/>
    <col min="2295" max="2295" width="10.7109375" style="1" customWidth="1"/>
    <col min="2296" max="2296" width="58.85546875" style="1" customWidth="1"/>
    <col min="2297" max="2297" width="13.5703125" style="1" customWidth="1"/>
    <col min="2298" max="2313" width="0" style="1" hidden="1" customWidth="1"/>
    <col min="2314" max="2314" width="9.140625" style="1"/>
    <col min="2315" max="2315" width="8.42578125" style="1" customWidth="1"/>
    <col min="2316" max="2316" width="10.42578125" style="1" customWidth="1"/>
    <col min="2317" max="2317" width="6.28515625" style="1" customWidth="1"/>
    <col min="2318" max="2318" width="8.42578125" style="1" customWidth="1"/>
    <col min="2319" max="2319" width="7.85546875" style="1" customWidth="1"/>
    <col min="2320" max="2320" width="8.28515625" style="1" customWidth="1"/>
    <col min="2321" max="2321" width="9.42578125" style="1" customWidth="1"/>
    <col min="2322" max="2323" width="0" style="1" hidden="1" customWidth="1"/>
    <col min="2324" max="2550" width="9.140625" style="1"/>
    <col min="2551" max="2551" width="10.7109375" style="1" customWidth="1"/>
    <col min="2552" max="2552" width="58.85546875" style="1" customWidth="1"/>
    <col min="2553" max="2553" width="13.5703125" style="1" customWidth="1"/>
    <col min="2554" max="2569" width="0" style="1" hidden="1" customWidth="1"/>
    <col min="2570" max="2570" width="9.140625" style="1"/>
    <col min="2571" max="2571" width="8.42578125" style="1" customWidth="1"/>
    <col min="2572" max="2572" width="10.42578125" style="1" customWidth="1"/>
    <col min="2573" max="2573" width="6.28515625" style="1" customWidth="1"/>
    <col min="2574" max="2574" width="8.42578125" style="1" customWidth="1"/>
    <col min="2575" max="2575" width="7.85546875" style="1" customWidth="1"/>
    <col min="2576" max="2576" width="8.28515625" style="1" customWidth="1"/>
    <col min="2577" max="2577" width="9.42578125" style="1" customWidth="1"/>
    <col min="2578" max="2579" width="0" style="1" hidden="1" customWidth="1"/>
    <col min="2580" max="2806" width="9.140625" style="1"/>
    <col min="2807" max="2807" width="10.7109375" style="1" customWidth="1"/>
    <col min="2808" max="2808" width="58.85546875" style="1" customWidth="1"/>
    <col min="2809" max="2809" width="13.5703125" style="1" customWidth="1"/>
    <col min="2810" max="2825" width="0" style="1" hidden="1" customWidth="1"/>
    <col min="2826" max="2826" width="9.140625" style="1"/>
    <col min="2827" max="2827" width="8.42578125" style="1" customWidth="1"/>
    <col min="2828" max="2828" width="10.42578125" style="1" customWidth="1"/>
    <col min="2829" max="2829" width="6.28515625" style="1" customWidth="1"/>
    <col min="2830" max="2830" width="8.42578125" style="1" customWidth="1"/>
    <col min="2831" max="2831" width="7.85546875" style="1" customWidth="1"/>
    <col min="2832" max="2832" width="8.28515625" style="1" customWidth="1"/>
    <col min="2833" max="2833" width="9.42578125" style="1" customWidth="1"/>
    <col min="2834" max="2835" width="0" style="1" hidden="1" customWidth="1"/>
    <col min="2836" max="3062" width="9.140625" style="1"/>
    <col min="3063" max="3063" width="10.7109375" style="1" customWidth="1"/>
    <col min="3064" max="3064" width="58.85546875" style="1" customWidth="1"/>
    <col min="3065" max="3065" width="13.5703125" style="1" customWidth="1"/>
    <col min="3066" max="3081" width="0" style="1" hidden="1" customWidth="1"/>
    <col min="3082" max="3082" width="9.140625" style="1"/>
    <col min="3083" max="3083" width="8.42578125" style="1" customWidth="1"/>
    <col min="3084" max="3084" width="10.42578125" style="1" customWidth="1"/>
    <col min="3085" max="3085" width="6.28515625" style="1" customWidth="1"/>
    <col min="3086" max="3086" width="8.42578125" style="1" customWidth="1"/>
    <col min="3087" max="3087" width="7.85546875" style="1" customWidth="1"/>
    <col min="3088" max="3088" width="8.28515625" style="1" customWidth="1"/>
    <col min="3089" max="3089" width="9.42578125" style="1" customWidth="1"/>
    <col min="3090" max="3091" width="0" style="1" hidden="1" customWidth="1"/>
    <col min="3092" max="3318" width="9.140625" style="1"/>
    <col min="3319" max="3319" width="10.7109375" style="1" customWidth="1"/>
    <col min="3320" max="3320" width="58.85546875" style="1" customWidth="1"/>
    <col min="3321" max="3321" width="13.5703125" style="1" customWidth="1"/>
    <col min="3322" max="3337" width="0" style="1" hidden="1" customWidth="1"/>
    <col min="3338" max="3338" width="9.140625" style="1"/>
    <col min="3339" max="3339" width="8.42578125" style="1" customWidth="1"/>
    <col min="3340" max="3340" width="10.42578125" style="1" customWidth="1"/>
    <col min="3341" max="3341" width="6.28515625" style="1" customWidth="1"/>
    <col min="3342" max="3342" width="8.42578125" style="1" customWidth="1"/>
    <col min="3343" max="3343" width="7.85546875" style="1" customWidth="1"/>
    <col min="3344" max="3344" width="8.28515625" style="1" customWidth="1"/>
    <col min="3345" max="3345" width="9.42578125" style="1" customWidth="1"/>
    <col min="3346" max="3347" width="0" style="1" hidden="1" customWidth="1"/>
    <col min="3348" max="3574" width="9.140625" style="1"/>
    <col min="3575" max="3575" width="10.7109375" style="1" customWidth="1"/>
    <col min="3576" max="3576" width="58.85546875" style="1" customWidth="1"/>
    <col min="3577" max="3577" width="13.5703125" style="1" customWidth="1"/>
    <col min="3578" max="3593" width="0" style="1" hidden="1" customWidth="1"/>
    <col min="3594" max="3594" width="9.140625" style="1"/>
    <col min="3595" max="3595" width="8.42578125" style="1" customWidth="1"/>
    <col min="3596" max="3596" width="10.42578125" style="1" customWidth="1"/>
    <col min="3597" max="3597" width="6.28515625" style="1" customWidth="1"/>
    <col min="3598" max="3598" width="8.42578125" style="1" customWidth="1"/>
    <col min="3599" max="3599" width="7.85546875" style="1" customWidth="1"/>
    <col min="3600" max="3600" width="8.28515625" style="1" customWidth="1"/>
    <col min="3601" max="3601" width="9.42578125" style="1" customWidth="1"/>
    <col min="3602" max="3603" width="0" style="1" hidden="1" customWidth="1"/>
    <col min="3604" max="3830" width="9.140625" style="1"/>
    <col min="3831" max="3831" width="10.7109375" style="1" customWidth="1"/>
    <col min="3832" max="3832" width="58.85546875" style="1" customWidth="1"/>
    <col min="3833" max="3833" width="13.5703125" style="1" customWidth="1"/>
    <col min="3834" max="3849" width="0" style="1" hidden="1" customWidth="1"/>
    <col min="3850" max="3850" width="9.140625" style="1"/>
    <col min="3851" max="3851" width="8.42578125" style="1" customWidth="1"/>
    <col min="3852" max="3852" width="10.42578125" style="1" customWidth="1"/>
    <col min="3853" max="3853" width="6.28515625" style="1" customWidth="1"/>
    <col min="3854" max="3854" width="8.42578125" style="1" customWidth="1"/>
    <col min="3855" max="3855" width="7.85546875" style="1" customWidth="1"/>
    <col min="3856" max="3856" width="8.28515625" style="1" customWidth="1"/>
    <col min="3857" max="3857" width="9.42578125" style="1" customWidth="1"/>
    <col min="3858" max="3859" width="0" style="1" hidden="1" customWidth="1"/>
    <col min="3860" max="4086" width="9.140625" style="1"/>
    <col min="4087" max="4087" width="10.7109375" style="1" customWidth="1"/>
    <col min="4088" max="4088" width="58.85546875" style="1" customWidth="1"/>
    <col min="4089" max="4089" width="13.5703125" style="1" customWidth="1"/>
    <col min="4090" max="4105" width="0" style="1" hidden="1" customWidth="1"/>
    <col min="4106" max="4106" width="9.140625" style="1"/>
    <col min="4107" max="4107" width="8.42578125" style="1" customWidth="1"/>
    <col min="4108" max="4108" width="10.42578125" style="1" customWidth="1"/>
    <col min="4109" max="4109" width="6.28515625" style="1" customWidth="1"/>
    <col min="4110" max="4110" width="8.42578125" style="1" customWidth="1"/>
    <col min="4111" max="4111" width="7.85546875" style="1" customWidth="1"/>
    <col min="4112" max="4112" width="8.28515625" style="1" customWidth="1"/>
    <col min="4113" max="4113" width="9.42578125" style="1" customWidth="1"/>
    <col min="4114" max="4115" width="0" style="1" hidden="1" customWidth="1"/>
    <col min="4116" max="4342" width="9.140625" style="1"/>
    <col min="4343" max="4343" width="10.7109375" style="1" customWidth="1"/>
    <col min="4344" max="4344" width="58.85546875" style="1" customWidth="1"/>
    <col min="4345" max="4345" width="13.5703125" style="1" customWidth="1"/>
    <col min="4346" max="4361" width="0" style="1" hidden="1" customWidth="1"/>
    <col min="4362" max="4362" width="9.140625" style="1"/>
    <col min="4363" max="4363" width="8.42578125" style="1" customWidth="1"/>
    <col min="4364" max="4364" width="10.42578125" style="1" customWidth="1"/>
    <col min="4365" max="4365" width="6.28515625" style="1" customWidth="1"/>
    <col min="4366" max="4366" width="8.42578125" style="1" customWidth="1"/>
    <col min="4367" max="4367" width="7.85546875" style="1" customWidth="1"/>
    <col min="4368" max="4368" width="8.28515625" style="1" customWidth="1"/>
    <col min="4369" max="4369" width="9.42578125" style="1" customWidth="1"/>
    <col min="4370" max="4371" width="0" style="1" hidden="1" customWidth="1"/>
    <col min="4372" max="4598" width="9.140625" style="1"/>
    <col min="4599" max="4599" width="10.7109375" style="1" customWidth="1"/>
    <col min="4600" max="4600" width="58.85546875" style="1" customWidth="1"/>
    <col min="4601" max="4601" width="13.5703125" style="1" customWidth="1"/>
    <col min="4602" max="4617" width="0" style="1" hidden="1" customWidth="1"/>
    <col min="4618" max="4618" width="9.140625" style="1"/>
    <col min="4619" max="4619" width="8.42578125" style="1" customWidth="1"/>
    <col min="4620" max="4620" width="10.42578125" style="1" customWidth="1"/>
    <col min="4621" max="4621" width="6.28515625" style="1" customWidth="1"/>
    <col min="4622" max="4622" width="8.42578125" style="1" customWidth="1"/>
    <col min="4623" max="4623" width="7.85546875" style="1" customWidth="1"/>
    <col min="4624" max="4624" width="8.28515625" style="1" customWidth="1"/>
    <col min="4625" max="4625" width="9.42578125" style="1" customWidth="1"/>
    <col min="4626" max="4627" width="0" style="1" hidden="1" customWidth="1"/>
    <col min="4628" max="4854" width="9.140625" style="1"/>
    <col min="4855" max="4855" width="10.7109375" style="1" customWidth="1"/>
    <col min="4856" max="4856" width="58.85546875" style="1" customWidth="1"/>
    <col min="4857" max="4857" width="13.5703125" style="1" customWidth="1"/>
    <col min="4858" max="4873" width="0" style="1" hidden="1" customWidth="1"/>
    <col min="4874" max="4874" width="9.140625" style="1"/>
    <col min="4875" max="4875" width="8.42578125" style="1" customWidth="1"/>
    <col min="4876" max="4876" width="10.42578125" style="1" customWidth="1"/>
    <col min="4877" max="4877" width="6.28515625" style="1" customWidth="1"/>
    <col min="4878" max="4878" width="8.42578125" style="1" customWidth="1"/>
    <col min="4879" max="4879" width="7.85546875" style="1" customWidth="1"/>
    <col min="4880" max="4880" width="8.28515625" style="1" customWidth="1"/>
    <col min="4881" max="4881" width="9.42578125" style="1" customWidth="1"/>
    <col min="4882" max="4883" width="0" style="1" hidden="1" customWidth="1"/>
    <col min="4884" max="5110" width="9.140625" style="1"/>
    <col min="5111" max="5111" width="10.7109375" style="1" customWidth="1"/>
    <col min="5112" max="5112" width="58.85546875" style="1" customWidth="1"/>
    <col min="5113" max="5113" width="13.5703125" style="1" customWidth="1"/>
    <col min="5114" max="5129" width="0" style="1" hidden="1" customWidth="1"/>
    <col min="5130" max="5130" width="9.140625" style="1"/>
    <col min="5131" max="5131" width="8.42578125" style="1" customWidth="1"/>
    <col min="5132" max="5132" width="10.42578125" style="1" customWidth="1"/>
    <col min="5133" max="5133" width="6.28515625" style="1" customWidth="1"/>
    <col min="5134" max="5134" width="8.42578125" style="1" customWidth="1"/>
    <col min="5135" max="5135" width="7.85546875" style="1" customWidth="1"/>
    <col min="5136" max="5136" width="8.28515625" style="1" customWidth="1"/>
    <col min="5137" max="5137" width="9.42578125" style="1" customWidth="1"/>
    <col min="5138" max="5139" width="0" style="1" hidden="1" customWidth="1"/>
    <col min="5140" max="5366" width="9.140625" style="1"/>
    <col min="5367" max="5367" width="10.7109375" style="1" customWidth="1"/>
    <col min="5368" max="5368" width="58.85546875" style="1" customWidth="1"/>
    <col min="5369" max="5369" width="13.5703125" style="1" customWidth="1"/>
    <col min="5370" max="5385" width="0" style="1" hidden="1" customWidth="1"/>
    <col min="5386" max="5386" width="9.140625" style="1"/>
    <col min="5387" max="5387" width="8.42578125" style="1" customWidth="1"/>
    <col min="5388" max="5388" width="10.42578125" style="1" customWidth="1"/>
    <col min="5389" max="5389" width="6.28515625" style="1" customWidth="1"/>
    <col min="5390" max="5390" width="8.42578125" style="1" customWidth="1"/>
    <col min="5391" max="5391" width="7.85546875" style="1" customWidth="1"/>
    <col min="5392" max="5392" width="8.28515625" style="1" customWidth="1"/>
    <col min="5393" max="5393" width="9.42578125" style="1" customWidth="1"/>
    <col min="5394" max="5395" width="0" style="1" hidden="1" customWidth="1"/>
    <col min="5396" max="5622" width="9.140625" style="1"/>
    <col min="5623" max="5623" width="10.7109375" style="1" customWidth="1"/>
    <col min="5624" max="5624" width="58.85546875" style="1" customWidth="1"/>
    <col min="5625" max="5625" width="13.5703125" style="1" customWidth="1"/>
    <col min="5626" max="5641" width="0" style="1" hidden="1" customWidth="1"/>
    <col min="5642" max="5642" width="9.140625" style="1"/>
    <col min="5643" max="5643" width="8.42578125" style="1" customWidth="1"/>
    <col min="5644" max="5644" width="10.42578125" style="1" customWidth="1"/>
    <col min="5645" max="5645" width="6.28515625" style="1" customWidth="1"/>
    <col min="5646" max="5646" width="8.42578125" style="1" customWidth="1"/>
    <col min="5647" max="5647" width="7.85546875" style="1" customWidth="1"/>
    <col min="5648" max="5648" width="8.28515625" style="1" customWidth="1"/>
    <col min="5649" max="5649" width="9.42578125" style="1" customWidth="1"/>
    <col min="5650" max="5651" width="0" style="1" hidden="1" customWidth="1"/>
    <col min="5652" max="5878" width="9.140625" style="1"/>
    <col min="5879" max="5879" width="10.7109375" style="1" customWidth="1"/>
    <col min="5880" max="5880" width="58.85546875" style="1" customWidth="1"/>
    <col min="5881" max="5881" width="13.5703125" style="1" customWidth="1"/>
    <col min="5882" max="5897" width="0" style="1" hidden="1" customWidth="1"/>
    <col min="5898" max="5898" width="9.140625" style="1"/>
    <col min="5899" max="5899" width="8.42578125" style="1" customWidth="1"/>
    <col min="5900" max="5900" width="10.42578125" style="1" customWidth="1"/>
    <col min="5901" max="5901" width="6.28515625" style="1" customWidth="1"/>
    <col min="5902" max="5902" width="8.42578125" style="1" customWidth="1"/>
    <col min="5903" max="5903" width="7.85546875" style="1" customWidth="1"/>
    <col min="5904" max="5904" width="8.28515625" style="1" customWidth="1"/>
    <col min="5905" max="5905" width="9.42578125" style="1" customWidth="1"/>
    <col min="5906" max="5907" width="0" style="1" hidden="1" customWidth="1"/>
    <col min="5908" max="6134" width="9.140625" style="1"/>
    <col min="6135" max="6135" width="10.7109375" style="1" customWidth="1"/>
    <col min="6136" max="6136" width="58.85546875" style="1" customWidth="1"/>
    <col min="6137" max="6137" width="13.5703125" style="1" customWidth="1"/>
    <col min="6138" max="6153" width="0" style="1" hidden="1" customWidth="1"/>
    <col min="6154" max="6154" width="9.140625" style="1"/>
    <col min="6155" max="6155" width="8.42578125" style="1" customWidth="1"/>
    <col min="6156" max="6156" width="10.42578125" style="1" customWidth="1"/>
    <col min="6157" max="6157" width="6.28515625" style="1" customWidth="1"/>
    <col min="6158" max="6158" width="8.42578125" style="1" customWidth="1"/>
    <col min="6159" max="6159" width="7.85546875" style="1" customWidth="1"/>
    <col min="6160" max="6160" width="8.28515625" style="1" customWidth="1"/>
    <col min="6161" max="6161" width="9.42578125" style="1" customWidth="1"/>
    <col min="6162" max="6163" width="0" style="1" hidden="1" customWidth="1"/>
    <col min="6164" max="6390" width="9.140625" style="1"/>
    <col min="6391" max="6391" width="10.7109375" style="1" customWidth="1"/>
    <col min="6392" max="6392" width="58.85546875" style="1" customWidth="1"/>
    <col min="6393" max="6393" width="13.5703125" style="1" customWidth="1"/>
    <col min="6394" max="6409" width="0" style="1" hidden="1" customWidth="1"/>
    <col min="6410" max="6410" width="9.140625" style="1"/>
    <col min="6411" max="6411" width="8.42578125" style="1" customWidth="1"/>
    <col min="6412" max="6412" width="10.42578125" style="1" customWidth="1"/>
    <col min="6413" max="6413" width="6.28515625" style="1" customWidth="1"/>
    <col min="6414" max="6414" width="8.42578125" style="1" customWidth="1"/>
    <col min="6415" max="6415" width="7.85546875" style="1" customWidth="1"/>
    <col min="6416" max="6416" width="8.28515625" style="1" customWidth="1"/>
    <col min="6417" max="6417" width="9.42578125" style="1" customWidth="1"/>
    <col min="6418" max="6419" width="0" style="1" hidden="1" customWidth="1"/>
    <col min="6420" max="6646" width="9.140625" style="1"/>
    <col min="6647" max="6647" width="10.7109375" style="1" customWidth="1"/>
    <col min="6648" max="6648" width="58.85546875" style="1" customWidth="1"/>
    <col min="6649" max="6649" width="13.5703125" style="1" customWidth="1"/>
    <col min="6650" max="6665" width="0" style="1" hidden="1" customWidth="1"/>
    <col min="6666" max="6666" width="9.140625" style="1"/>
    <col min="6667" max="6667" width="8.42578125" style="1" customWidth="1"/>
    <col min="6668" max="6668" width="10.42578125" style="1" customWidth="1"/>
    <col min="6669" max="6669" width="6.28515625" style="1" customWidth="1"/>
    <col min="6670" max="6670" width="8.42578125" style="1" customWidth="1"/>
    <col min="6671" max="6671" width="7.85546875" style="1" customWidth="1"/>
    <col min="6672" max="6672" width="8.28515625" style="1" customWidth="1"/>
    <col min="6673" max="6673" width="9.42578125" style="1" customWidth="1"/>
    <col min="6674" max="6675" width="0" style="1" hidden="1" customWidth="1"/>
    <col min="6676" max="6902" width="9.140625" style="1"/>
    <col min="6903" max="6903" width="10.7109375" style="1" customWidth="1"/>
    <col min="6904" max="6904" width="58.85546875" style="1" customWidth="1"/>
    <col min="6905" max="6905" width="13.5703125" style="1" customWidth="1"/>
    <col min="6906" max="6921" width="0" style="1" hidden="1" customWidth="1"/>
    <col min="6922" max="6922" width="9.140625" style="1"/>
    <col min="6923" max="6923" width="8.42578125" style="1" customWidth="1"/>
    <col min="6924" max="6924" width="10.42578125" style="1" customWidth="1"/>
    <col min="6925" max="6925" width="6.28515625" style="1" customWidth="1"/>
    <col min="6926" max="6926" width="8.42578125" style="1" customWidth="1"/>
    <col min="6927" max="6927" width="7.85546875" style="1" customWidth="1"/>
    <col min="6928" max="6928" width="8.28515625" style="1" customWidth="1"/>
    <col min="6929" max="6929" width="9.42578125" style="1" customWidth="1"/>
    <col min="6930" max="6931" width="0" style="1" hidden="1" customWidth="1"/>
    <col min="6932" max="7158" width="9.140625" style="1"/>
    <col min="7159" max="7159" width="10.7109375" style="1" customWidth="1"/>
    <col min="7160" max="7160" width="58.85546875" style="1" customWidth="1"/>
    <col min="7161" max="7161" width="13.5703125" style="1" customWidth="1"/>
    <col min="7162" max="7177" width="0" style="1" hidden="1" customWidth="1"/>
    <col min="7178" max="7178" width="9.140625" style="1"/>
    <col min="7179" max="7179" width="8.42578125" style="1" customWidth="1"/>
    <col min="7180" max="7180" width="10.42578125" style="1" customWidth="1"/>
    <col min="7181" max="7181" width="6.28515625" style="1" customWidth="1"/>
    <col min="7182" max="7182" width="8.42578125" style="1" customWidth="1"/>
    <col min="7183" max="7183" width="7.85546875" style="1" customWidth="1"/>
    <col min="7184" max="7184" width="8.28515625" style="1" customWidth="1"/>
    <col min="7185" max="7185" width="9.42578125" style="1" customWidth="1"/>
    <col min="7186" max="7187" width="0" style="1" hidden="1" customWidth="1"/>
    <col min="7188" max="7414" width="9.140625" style="1"/>
    <col min="7415" max="7415" width="10.7109375" style="1" customWidth="1"/>
    <col min="7416" max="7416" width="58.85546875" style="1" customWidth="1"/>
    <col min="7417" max="7417" width="13.5703125" style="1" customWidth="1"/>
    <col min="7418" max="7433" width="0" style="1" hidden="1" customWidth="1"/>
    <col min="7434" max="7434" width="9.140625" style="1"/>
    <col min="7435" max="7435" width="8.42578125" style="1" customWidth="1"/>
    <col min="7436" max="7436" width="10.42578125" style="1" customWidth="1"/>
    <col min="7437" max="7437" width="6.28515625" style="1" customWidth="1"/>
    <col min="7438" max="7438" width="8.42578125" style="1" customWidth="1"/>
    <col min="7439" max="7439" width="7.85546875" style="1" customWidth="1"/>
    <col min="7440" max="7440" width="8.28515625" style="1" customWidth="1"/>
    <col min="7441" max="7441" width="9.42578125" style="1" customWidth="1"/>
    <col min="7442" max="7443" width="0" style="1" hidden="1" customWidth="1"/>
    <col min="7444" max="7670" width="9.140625" style="1"/>
    <col min="7671" max="7671" width="10.7109375" style="1" customWidth="1"/>
    <col min="7672" max="7672" width="58.85546875" style="1" customWidth="1"/>
    <col min="7673" max="7673" width="13.5703125" style="1" customWidth="1"/>
    <col min="7674" max="7689" width="0" style="1" hidden="1" customWidth="1"/>
    <col min="7690" max="7690" width="9.140625" style="1"/>
    <col min="7691" max="7691" width="8.42578125" style="1" customWidth="1"/>
    <col min="7692" max="7692" width="10.42578125" style="1" customWidth="1"/>
    <col min="7693" max="7693" width="6.28515625" style="1" customWidth="1"/>
    <col min="7694" max="7694" width="8.42578125" style="1" customWidth="1"/>
    <col min="7695" max="7695" width="7.85546875" style="1" customWidth="1"/>
    <col min="7696" max="7696" width="8.28515625" style="1" customWidth="1"/>
    <col min="7697" max="7697" width="9.42578125" style="1" customWidth="1"/>
    <col min="7698" max="7699" width="0" style="1" hidden="1" customWidth="1"/>
    <col min="7700" max="7926" width="9.140625" style="1"/>
    <col min="7927" max="7927" width="10.7109375" style="1" customWidth="1"/>
    <col min="7928" max="7928" width="58.85546875" style="1" customWidth="1"/>
    <col min="7929" max="7929" width="13.5703125" style="1" customWidth="1"/>
    <col min="7930" max="7945" width="0" style="1" hidden="1" customWidth="1"/>
    <col min="7946" max="7946" width="9.140625" style="1"/>
    <col min="7947" max="7947" width="8.42578125" style="1" customWidth="1"/>
    <col min="7948" max="7948" width="10.42578125" style="1" customWidth="1"/>
    <col min="7949" max="7949" width="6.28515625" style="1" customWidth="1"/>
    <col min="7950" max="7950" width="8.42578125" style="1" customWidth="1"/>
    <col min="7951" max="7951" width="7.85546875" style="1" customWidth="1"/>
    <col min="7952" max="7952" width="8.28515625" style="1" customWidth="1"/>
    <col min="7953" max="7953" width="9.42578125" style="1" customWidth="1"/>
    <col min="7954" max="7955" width="0" style="1" hidden="1" customWidth="1"/>
    <col min="7956" max="8182" width="9.140625" style="1"/>
    <col min="8183" max="8183" width="10.7109375" style="1" customWidth="1"/>
    <col min="8184" max="8184" width="58.85546875" style="1" customWidth="1"/>
    <col min="8185" max="8185" width="13.5703125" style="1" customWidth="1"/>
    <col min="8186" max="8201" width="0" style="1" hidden="1" customWidth="1"/>
    <col min="8202" max="8202" width="9.140625" style="1"/>
    <col min="8203" max="8203" width="8.42578125" style="1" customWidth="1"/>
    <col min="8204" max="8204" width="10.42578125" style="1" customWidth="1"/>
    <col min="8205" max="8205" width="6.28515625" style="1" customWidth="1"/>
    <col min="8206" max="8206" width="8.42578125" style="1" customWidth="1"/>
    <col min="8207" max="8207" width="7.85546875" style="1" customWidth="1"/>
    <col min="8208" max="8208" width="8.28515625" style="1" customWidth="1"/>
    <col min="8209" max="8209" width="9.42578125" style="1" customWidth="1"/>
    <col min="8210" max="8211" width="0" style="1" hidden="1" customWidth="1"/>
    <col min="8212" max="8438" width="9.140625" style="1"/>
    <col min="8439" max="8439" width="10.7109375" style="1" customWidth="1"/>
    <col min="8440" max="8440" width="58.85546875" style="1" customWidth="1"/>
    <col min="8441" max="8441" width="13.5703125" style="1" customWidth="1"/>
    <col min="8442" max="8457" width="0" style="1" hidden="1" customWidth="1"/>
    <col min="8458" max="8458" width="9.140625" style="1"/>
    <col min="8459" max="8459" width="8.42578125" style="1" customWidth="1"/>
    <col min="8460" max="8460" width="10.42578125" style="1" customWidth="1"/>
    <col min="8461" max="8461" width="6.28515625" style="1" customWidth="1"/>
    <col min="8462" max="8462" width="8.42578125" style="1" customWidth="1"/>
    <col min="8463" max="8463" width="7.85546875" style="1" customWidth="1"/>
    <col min="8464" max="8464" width="8.28515625" style="1" customWidth="1"/>
    <col min="8465" max="8465" width="9.42578125" style="1" customWidth="1"/>
    <col min="8466" max="8467" width="0" style="1" hidden="1" customWidth="1"/>
    <col min="8468" max="8694" width="9.140625" style="1"/>
    <col min="8695" max="8695" width="10.7109375" style="1" customWidth="1"/>
    <col min="8696" max="8696" width="58.85546875" style="1" customWidth="1"/>
    <col min="8697" max="8697" width="13.5703125" style="1" customWidth="1"/>
    <col min="8698" max="8713" width="0" style="1" hidden="1" customWidth="1"/>
    <col min="8714" max="8714" width="9.140625" style="1"/>
    <col min="8715" max="8715" width="8.42578125" style="1" customWidth="1"/>
    <col min="8716" max="8716" width="10.42578125" style="1" customWidth="1"/>
    <col min="8717" max="8717" width="6.28515625" style="1" customWidth="1"/>
    <col min="8718" max="8718" width="8.42578125" style="1" customWidth="1"/>
    <col min="8719" max="8719" width="7.85546875" style="1" customWidth="1"/>
    <col min="8720" max="8720" width="8.28515625" style="1" customWidth="1"/>
    <col min="8721" max="8721" width="9.42578125" style="1" customWidth="1"/>
    <col min="8722" max="8723" width="0" style="1" hidden="1" customWidth="1"/>
    <col min="8724" max="8950" width="9.140625" style="1"/>
    <col min="8951" max="8951" width="10.7109375" style="1" customWidth="1"/>
    <col min="8952" max="8952" width="58.85546875" style="1" customWidth="1"/>
    <col min="8953" max="8953" width="13.5703125" style="1" customWidth="1"/>
    <col min="8954" max="8969" width="0" style="1" hidden="1" customWidth="1"/>
    <col min="8970" max="8970" width="9.140625" style="1"/>
    <col min="8971" max="8971" width="8.42578125" style="1" customWidth="1"/>
    <col min="8972" max="8972" width="10.42578125" style="1" customWidth="1"/>
    <col min="8973" max="8973" width="6.28515625" style="1" customWidth="1"/>
    <col min="8974" max="8974" width="8.42578125" style="1" customWidth="1"/>
    <col min="8975" max="8975" width="7.85546875" style="1" customWidth="1"/>
    <col min="8976" max="8976" width="8.28515625" style="1" customWidth="1"/>
    <col min="8977" max="8977" width="9.42578125" style="1" customWidth="1"/>
    <col min="8978" max="8979" width="0" style="1" hidden="1" customWidth="1"/>
    <col min="8980" max="9206" width="9.140625" style="1"/>
    <col min="9207" max="9207" width="10.7109375" style="1" customWidth="1"/>
    <col min="9208" max="9208" width="58.85546875" style="1" customWidth="1"/>
    <col min="9209" max="9209" width="13.5703125" style="1" customWidth="1"/>
    <col min="9210" max="9225" width="0" style="1" hidden="1" customWidth="1"/>
    <col min="9226" max="9226" width="9.140625" style="1"/>
    <col min="9227" max="9227" width="8.42578125" style="1" customWidth="1"/>
    <col min="9228" max="9228" width="10.42578125" style="1" customWidth="1"/>
    <col min="9229" max="9229" width="6.28515625" style="1" customWidth="1"/>
    <col min="9230" max="9230" width="8.42578125" style="1" customWidth="1"/>
    <col min="9231" max="9231" width="7.85546875" style="1" customWidth="1"/>
    <col min="9232" max="9232" width="8.28515625" style="1" customWidth="1"/>
    <col min="9233" max="9233" width="9.42578125" style="1" customWidth="1"/>
    <col min="9234" max="9235" width="0" style="1" hidden="1" customWidth="1"/>
    <col min="9236" max="9462" width="9.140625" style="1"/>
    <col min="9463" max="9463" width="10.7109375" style="1" customWidth="1"/>
    <col min="9464" max="9464" width="58.85546875" style="1" customWidth="1"/>
    <col min="9465" max="9465" width="13.5703125" style="1" customWidth="1"/>
    <col min="9466" max="9481" width="0" style="1" hidden="1" customWidth="1"/>
    <col min="9482" max="9482" width="9.140625" style="1"/>
    <col min="9483" max="9483" width="8.42578125" style="1" customWidth="1"/>
    <col min="9484" max="9484" width="10.42578125" style="1" customWidth="1"/>
    <col min="9485" max="9485" width="6.28515625" style="1" customWidth="1"/>
    <col min="9486" max="9486" width="8.42578125" style="1" customWidth="1"/>
    <col min="9487" max="9487" width="7.85546875" style="1" customWidth="1"/>
    <col min="9488" max="9488" width="8.28515625" style="1" customWidth="1"/>
    <col min="9489" max="9489" width="9.42578125" style="1" customWidth="1"/>
    <col min="9490" max="9491" width="0" style="1" hidden="1" customWidth="1"/>
    <col min="9492" max="9718" width="9.140625" style="1"/>
    <col min="9719" max="9719" width="10.7109375" style="1" customWidth="1"/>
    <col min="9720" max="9720" width="58.85546875" style="1" customWidth="1"/>
    <col min="9721" max="9721" width="13.5703125" style="1" customWidth="1"/>
    <col min="9722" max="9737" width="0" style="1" hidden="1" customWidth="1"/>
    <col min="9738" max="9738" width="9.140625" style="1"/>
    <col min="9739" max="9739" width="8.42578125" style="1" customWidth="1"/>
    <col min="9740" max="9740" width="10.42578125" style="1" customWidth="1"/>
    <col min="9741" max="9741" width="6.28515625" style="1" customWidth="1"/>
    <col min="9742" max="9742" width="8.42578125" style="1" customWidth="1"/>
    <col min="9743" max="9743" width="7.85546875" style="1" customWidth="1"/>
    <col min="9744" max="9744" width="8.28515625" style="1" customWidth="1"/>
    <col min="9745" max="9745" width="9.42578125" style="1" customWidth="1"/>
    <col min="9746" max="9747" width="0" style="1" hidden="1" customWidth="1"/>
    <col min="9748" max="9974" width="9.140625" style="1"/>
    <col min="9975" max="9975" width="10.7109375" style="1" customWidth="1"/>
    <col min="9976" max="9976" width="58.85546875" style="1" customWidth="1"/>
    <col min="9977" max="9977" width="13.5703125" style="1" customWidth="1"/>
    <col min="9978" max="9993" width="0" style="1" hidden="1" customWidth="1"/>
    <col min="9994" max="9994" width="9.140625" style="1"/>
    <col min="9995" max="9995" width="8.42578125" style="1" customWidth="1"/>
    <col min="9996" max="9996" width="10.42578125" style="1" customWidth="1"/>
    <col min="9997" max="9997" width="6.28515625" style="1" customWidth="1"/>
    <col min="9998" max="9998" width="8.42578125" style="1" customWidth="1"/>
    <col min="9999" max="9999" width="7.85546875" style="1" customWidth="1"/>
    <col min="10000" max="10000" width="8.28515625" style="1" customWidth="1"/>
    <col min="10001" max="10001" width="9.42578125" style="1" customWidth="1"/>
    <col min="10002" max="10003" width="0" style="1" hidden="1" customWidth="1"/>
    <col min="10004" max="10230" width="9.140625" style="1"/>
    <col min="10231" max="10231" width="10.7109375" style="1" customWidth="1"/>
    <col min="10232" max="10232" width="58.85546875" style="1" customWidth="1"/>
    <col min="10233" max="10233" width="13.5703125" style="1" customWidth="1"/>
    <col min="10234" max="10249" width="0" style="1" hidden="1" customWidth="1"/>
    <col min="10250" max="10250" width="9.140625" style="1"/>
    <col min="10251" max="10251" width="8.42578125" style="1" customWidth="1"/>
    <col min="10252" max="10252" width="10.42578125" style="1" customWidth="1"/>
    <col min="10253" max="10253" width="6.28515625" style="1" customWidth="1"/>
    <col min="10254" max="10254" width="8.42578125" style="1" customWidth="1"/>
    <col min="10255" max="10255" width="7.85546875" style="1" customWidth="1"/>
    <col min="10256" max="10256" width="8.28515625" style="1" customWidth="1"/>
    <col min="10257" max="10257" width="9.42578125" style="1" customWidth="1"/>
    <col min="10258" max="10259" width="0" style="1" hidden="1" customWidth="1"/>
    <col min="10260" max="10486" width="9.140625" style="1"/>
    <col min="10487" max="10487" width="10.7109375" style="1" customWidth="1"/>
    <col min="10488" max="10488" width="58.85546875" style="1" customWidth="1"/>
    <col min="10489" max="10489" width="13.5703125" style="1" customWidth="1"/>
    <col min="10490" max="10505" width="0" style="1" hidden="1" customWidth="1"/>
    <col min="10506" max="10506" width="9.140625" style="1"/>
    <col min="10507" max="10507" width="8.42578125" style="1" customWidth="1"/>
    <col min="10508" max="10508" width="10.42578125" style="1" customWidth="1"/>
    <col min="10509" max="10509" width="6.28515625" style="1" customWidth="1"/>
    <col min="10510" max="10510" width="8.42578125" style="1" customWidth="1"/>
    <col min="10511" max="10511" width="7.85546875" style="1" customWidth="1"/>
    <col min="10512" max="10512" width="8.28515625" style="1" customWidth="1"/>
    <col min="10513" max="10513" width="9.42578125" style="1" customWidth="1"/>
    <col min="10514" max="10515" width="0" style="1" hidden="1" customWidth="1"/>
    <col min="10516" max="10742" width="9.140625" style="1"/>
    <col min="10743" max="10743" width="10.7109375" style="1" customWidth="1"/>
    <col min="10744" max="10744" width="58.85546875" style="1" customWidth="1"/>
    <col min="10745" max="10745" width="13.5703125" style="1" customWidth="1"/>
    <col min="10746" max="10761" width="0" style="1" hidden="1" customWidth="1"/>
    <col min="10762" max="10762" width="9.140625" style="1"/>
    <col min="10763" max="10763" width="8.42578125" style="1" customWidth="1"/>
    <col min="10764" max="10764" width="10.42578125" style="1" customWidth="1"/>
    <col min="10765" max="10765" width="6.28515625" style="1" customWidth="1"/>
    <col min="10766" max="10766" width="8.42578125" style="1" customWidth="1"/>
    <col min="10767" max="10767" width="7.85546875" style="1" customWidth="1"/>
    <col min="10768" max="10768" width="8.28515625" style="1" customWidth="1"/>
    <col min="10769" max="10769" width="9.42578125" style="1" customWidth="1"/>
    <col min="10770" max="10771" width="0" style="1" hidden="1" customWidth="1"/>
    <col min="10772" max="10998" width="9.140625" style="1"/>
    <col min="10999" max="10999" width="10.7109375" style="1" customWidth="1"/>
    <col min="11000" max="11000" width="58.85546875" style="1" customWidth="1"/>
    <col min="11001" max="11001" width="13.5703125" style="1" customWidth="1"/>
    <col min="11002" max="11017" width="0" style="1" hidden="1" customWidth="1"/>
    <col min="11018" max="11018" width="9.140625" style="1"/>
    <col min="11019" max="11019" width="8.42578125" style="1" customWidth="1"/>
    <col min="11020" max="11020" width="10.42578125" style="1" customWidth="1"/>
    <col min="11021" max="11021" width="6.28515625" style="1" customWidth="1"/>
    <col min="11022" max="11022" width="8.42578125" style="1" customWidth="1"/>
    <col min="11023" max="11023" width="7.85546875" style="1" customWidth="1"/>
    <col min="11024" max="11024" width="8.28515625" style="1" customWidth="1"/>
    <col min="11025" max="11025" width="9.42578125" style="1" customWidth="1"/>
    <col min="11026" max="11027" width="0" style="1" hidden="1" customWidth="1"/>
    <col min="11028" max="11254" width="9.140625" style="1"/>
    <col min="11255" max="11255" width="10.7109375" style="1" customWidth="1"/>
    <col min="11256" max="11256" width="58.85546875" style="1" customWidth="1"/>
    <col min="11257" max="11257" width="13.5703125" style="1" customWidth="1"/>
    <col min="11258" max="11273" width="0" style="1" hidden="1" customWidth="1"/>
    <col min="11274" max="11274" width="9.140625" style="1"/>
    <col min="11275" max="11275" width="8.42578125" style="1" customWidth="1"/>
    <col min="11276" max="11276" width="10.42578125" style="1" customWidth="1"/>
    <col min="11277" max="11277" width="6.28515625" style="1" customWidth="1"/>
    <col min="11278" max="11278" width="8.42578125" style="1" customWidth="1"/>
    <col min="11279" max="11279" width="7.85546875" style="1" customWidth="1"/>
    <col min="11280" max="11280" width="8.28515625" style="1" customWidth="1"/>
    <col min="11281" max="11281" width="9.42578125" style="1" customWidth="1"/>
    <col min="11282" max="11283" width="0" style="1" hidden="1" customWidth="1"/>
    <col min="11284" max="11510" width="9.140625" style="1"/>
    <col min="11511" max="11511" width="10.7109375" style="1" customWidth="1"/>
    <col min="11512" max="11512" width="58.85546875" style="1" customWidth="1"/>
    <col min="11513" max="11513" width="13.5703125" style="1" customWidth="1"/>
    <col min="11514" max="11529" width="0" style="1" hidden="1" customWidth="1"/>
    <col min="11530" max="11530" width="9.140625" style="1"/>
    <col min="11531" max="11531" width="8.42578125" style="1" customWidth="1"/>
    <col min="11532" max="11532" width="10.42578125" style="1" customWidth="1"/>
    <col min="11533" max="11533" width="6.28515625" style="1" customWidth="1"/>
    <col min="11534" max="11534" width="8.42578125" style="1" customWidth="1"/>
    <col min="11535" max="11535" width="7.85546875" style="1" customWidth="1"/>
    <col min="11536" max="11536" width="8.28515625" style="1" customWidth="1"/>
    <col min="11537" max="11537" width="9.42578125" style="1" customWidth="1"/>
    <col min="11538" max="11539" width="0" style="1" hidden="1" customWidth="1"/>
    <col min="11540" max="11766" width="9.140625" style="1"/>
    <col min="11767" max="11767" width="10.7109375" style="1" customWidth="1"/>
    <col min="11768" max="11768" width="58.85546875" style="1" customWidth="1"/>
    <col min="11769" max="11769" width="13.5703125" style="1" customWidth="1"/>
    <col min="11770" max="11785" width="0" style="1" hidden="1" customWidth="1"/>
    <col min="11786" max="11786" width="9.140625" style="1"/>
    <col min="11787" max="11787" width="8.42578125" style="1" customWidth="1"/>
    <col min="11788" max="11788" width="10.42578125" style="1" customWidth="1"/>
    <col min="11789" max="11789" width="6.28515625" style="1" customWidth="1"/>
    <col min="11790" max="11790" width="8.42578125" style="1" customWidth="1"/>
    <col min="11791" max="11791" width="7.85546875" style="1" customWidth="1"/>
    <col min="11792" max="11792" width="8.28515625" style="1" customWidth="1"/>
    <col min="11793" max="11793" width="9.42578125" style="1" customWidth="1"/>
    <col min="11794" max="11795" width="0" style="1" hidden="1" customWidth="1"/>
    <col min="11796" max="12022" width="9.140625" style="1"/>
    <col min="12023" max="12023" width="10.7109375" style="1" customWidth="1"/>
    <col min="12024" max="12024" width="58.85546875" style="1" customWidth="1"/>
    <col min="12025" max="12025" width="13.5703125" style="1" customWidth="1"/>
    <col min="12026" max="12041" width="0" style="1" hidden="1" customWidth="1"/>
    <col min="12042" max="12042" width="9.140625" style="1"/>
    <col min="12043" max="12043" width="8.42578125" style="1" customWidth="1"/>
    <col min="12044" max="12044" width="10.42578125" style="1" customWidth="1"/>
    <col min="12045" max="12045" width="6.28515625" style="1" customWidth="1"/>
    <col min="12046" max="12046" width="8.42578125" style="1" customWidth="1"/>
    <col min="12047" max="12047" width="7.85546875" style="1" customWidth="1"/>
    <col min="12048" max="12048" width="8.28515625" style="1" customWidth="1"/>
    <col min="12049" max="12049" width="9.42578125" style="1" customWidth="1"/>
    <col min="12050" max="12051" width="0" style="1" hidden="1" customWidth="1"/>
    <col min="12052" max="12278" width="9.140625" style="1"/>
    <col min="12279" max="12279" width="10.7109375" style="1" customWidth="1"/>
    <col min="12280" max="12280" width="58.85546875" style="1" customWidth="1"/>
    <col min="12281" max="12281" width="13.5703125" style="1" customWidth="1"/>
    <col min="12282" max="12297" width="0" style="1" hidden="1" customWidth="1"/>
    <col min="12298" max="12298" width="9.140625" style="1"/>
    <col min="12299" max="12299" width="8.42578125" style="1" customWidth="1"/>
    <col min="12300" max="12300" width="10.42578125" style="1" customWidth="1"/>
    <col min="12301" max="12301" width="6.28515625" style="1" customWidth="1"/>
    <col min="12302" max="12302" width="8.42578125" style="1" customWidth="1"/>
    <col min="12303" max="12303" width="7.85546875" style="1" customWidth="1"/>
    <col min="12304" max="12304" width="8.28515625" style="1" customWidth="1"/>
    <col min="12305" max="12305" width="9.42578125" style="1" customWidth="1"/>
    <col min="12306" max="12307" width="0" style="1" hidden="1" customWidth="1"/>
    <col min="12308" max="12534" width="9.140625" style="1"/>
    <col min="12535" max="12535" width="10.7109375" style="1" customWidth="1"/>
    <col min="12536" max="12536" width="58.85546875" style="1" customWidth="1"/>
    <col min="12537" max="12537" width="13.5703125" style="1" customWidth="1"/>
    <col min="12538" max="12553" width="0" style="1" hidden="1" customWidth="1"/>
    <col min="12554" max="12554" width="9.140625" style="1"/>
    <col min="12555" max="12555" width="8.42578125" style="1" customWidth="1"/>
    <col min="12556" max="12556" width="10.42578125" style="1" customWidth="1"/>
    <col min="12557" max="12557" width="6.28515625" style="1" customWidth="1"/>
    <col min="12558" max="12558" width="8.42578125" style="1" customWidth="1"/>
    <col min="12559" max="12559" width="7.85546875" style="1" customWidth="1"/>
    <col min="12560" max="12560" width="8.28515625" style="1" customWidth="1"/>
    <col min="12561" max="12561" width="9.42578125" style="1" customWidth="1"/>
    <col min="12562" max="12563" width="0" style="1" hidden="1" customWidth="1"/>
    <col min="12564" max="12790" width="9.140625" style="1"/>
    <col min="12791" max="12791" width="10.7109375" style="1" customWidth="1"/>
    <col min="12792" max="12792" width="58.85546875" style="1" customWidth="1"/>
    <col min="12793" max="12793" width="13.5703125" style="1" customWidth="1"/>
    <col min="12794" max="12809" width="0" style="1" hidden="1" customWidth="1"/>
    <col min="12810" max="12810" width="9.140625" style="1"/>
    <col min="12811" max="12811" width="8.42578125" style="1" customWidth="1"/>
    <col min="12812" max="12812" width="10.42578125" style="1" customWidth="1"/>
    <col min="12813" max="12813" width="6.28515625" style="1" customWidth="1"/>
    <col min="12814" max="12814" width="8.42578125" style="1" customWidth="1"/>
    <col min="12815" max="12815" width="7.85546875" style="1" customWidth="1"/>
    <col min="12816" max="12816" width="8.28515625" style="1" customWidth="1"/>
    <col min="12817" max="12817" width="9.42578125" style="1" customWidth="1"/>
    <col min="12818" max="12819" width="0" style="1" hidden="1" customWidth="1"/>
    <col min="12820" max="13046" width="9.140625" style="1"/>
    <col min="13047" max="13047" width="10.7109375" style="1" customWidth="1"/>
    <col min="13048" max="13048" width="58.85546875" style="1" customWidth="1"/>
    <col min="13049" max="13049" width="13.5703125" style="1" customWidth="1"/>
    <col min="13050" max="13065" width="0" style="1" hidden="1" customWidth="1"/>
    <col min="13066" max="13066" width="9.140625" style="1"/>
    <col min="13067" max="13067" width="8.42578125" style="1" customWidth="1"/>
    <col min="13068" max="13068" width="10.42578125" style="1" customWidth="1"/>
    <col min="13069" max="13069" width="6.28515625" style="1" customWidth="1"/>
    <col min="13070" max="13070" width="8.42578125" style="1" customWidth="1"/>
    <col min="13071" max="13071" width="7.85546875" style="1" customWidth="1"/>
    <col min="13072" max="13072" width="8.28515625" style="1" customWidth="1"/>
    <col min="13073" max="13073" width="9.42578125" style="1" customWidth="1"/>
    <col min="13074" max="13075" width="0" style="1" hidden="1" customWidth="1"/>
    <col min="13076" max="13302" width="9.140625" style="1"/>
    <col min="13303" max="13303" width="10.7109375" style="1" customWidth="1"/>
    <col min="13304" max="13304" width="58.85546875" style="1" customWidth="1"/>
    <col min="13305" max="13305" width="13.5703125" style="1" customWidth="1"/>
    <col min="13306" max="13321" width="0" style="1" hidden="1" customWidth="1"/>
    <col min="13322" max="13322" width="9.140625" style="1"/>
    <col min="13323" max="13323" width="8.42578125" style="1" customWidth="1"/>
    <col min="13324" max="13324" width="10.42578125" style="1" customWidth="1"/>
    <col min="13325" max="13325" width="6.28515625" style="1" customWidth="1"/>
    <col min="13326" max="13326" width="8.42578125" style="1" customWidth="1"/>
    <col min="13327" max="13327" width="7.85546875" style="1" customWidth="1"/>
    <col min="13328" max="13328" width="8.28515625" style="1" customWidth="1"/>
    <col min="13329" max="13329" width="9.42578125" style="1" customWidth="1"/>
    <col min="13330" max="13331" width="0" style="1" hidden="1" customWidth="1"/>
    <col min="13332" max="13558" width="9.140625" style="1"/>
    <col min="13559" max="13559" width="10.7109375" style="1" customWidth="1"/>
    <col min="13560" max="13560" width="58.85546875" style="1" customWidth="1"/>
    <col min="13561" max="13561" width="13.5703125" style="1" customWidth="1"/>
    <col min="13562" max="13577" width="0" style="1" hidden="1" customWidth="1"/>
    <col min="13578" max="13578" width="9.140625" style="1"/>
    <col min="13579" max="13579" width="8.42578125" style="1" customWidth="1"/>
    <col min="13580" max="13580" width="10.42578125" style="1" customWidth="1"/>
    <col min="13581" max="13581" width="6.28515625" style="1" customWidth="1"/>
    <col min="13582" max="13582" width="8.42578125" style="1" customWidth="1"/>
    <col min="13583" max="13583" width="7.85546875" style="1" customWidth="1"/>
    <col min="13584" max="13584" width="8.28515625" style="1" customWidth="1"/>
    <col min="13585" max="13585" width="9.42578125" style="1" customWidth="1"/>
    <col min="13586" max="13587" width="0" style="1" hidden="1" customWidth="1"/>
    <col min="13588" max="13814" width="9.140625" style="1"/>
    <col min="13815" max="13815" width="10.7109375" style="1" customWidth="1"/>
    <col min="13816" max="13816" width="58.85546875" style="1" customWidth="1"/>
    <col min="13817" max="13817" width="13.5703125" style="1" customWidth="1"/>
    <col min="13818" max="13833" width="0" style="1" hidden="1" customWidth="1"/>
    <col min="13834" max="13834" width="9.140625" style="1"/>
    <col min="13835" max="13835" width="8.42578125" style="1" customWidth="1"/>
    <col min="13836" max="13836" width="10.42578125" style="1" customWidth="1"/>
    <col min="13837" max="13837" width="6.28515625" style="1" customWidth="1"/>
    <col min="13838" max="13838" width="8.42578125" style="1" customWidth="1"/>
    <col min="13839" max="13839" width="7.85546875" style="1" customWidth="1"/>
    <col min="13840" max="13840" width="8.28515625" style="1" customWidth="1"/>
    <col min="13841" max="13841" width="9.42578125" style="1" customWidth="1"/>
    <col min="13842" max="13843" width="0" style="1" hidden="1" customWidth="1"/>
    <col min="13844" max="14070" width="9.140625" style="1"/>
    <col min="14071" max="14071" width="10.7109375" style="1" customWidth="1"/>
    <col min="14072" max="14072" width="58.85546875" style="1" customWidth="1"/>
    <col min="14073" max="14073" width="13.5703125" style="1" customWidth="1"/>
    <col min="14074" max="14089" width="0" style="1" hidden="1" customWidth="1"/>
    <col min="14090" max="14090" width="9.140625" style="1"/>
    <col min="14091" max="14091" width="8.42578125" style="1" customWidth="1"/>
    <col min="14092" max="14092" width="10.42578125" style="1" customWidth="1"/>
    <col min="14093" max="14093" width="6.28515625" style="1" customWidth="1"/>
    <col min="14094" max="14094" width="8.42578125" style="1" customWidth="1"/>
    <col min="14095" max="14095" width="7.85546875" style="1" customWidth="1"/>
    <col min="14096" max="14096" width="8.28515625" style="1" customWidth="1"/>
    <col min="14097" max="14097" width="9.42578125" style="1" customWidth="1"/>
    <col min="14098" max="14099" width="0" style="1" hidden="1" customWidth="1"/>
    <col min="14100" max="14326" width="9.140625" style="1"/>
    <col min="14327" max="14327" width="10.7109375" style="1" customWidth="1"/>
    <col min="14328" max="14328" width="58.85546875" style="1" customWidth="1"/>
    <col min="14329" max="14329" width="13.5703125" style="1" customWidth="1"/>
    <col min="14330" max="14345" width="0" style="1" hidden="1" customWidth="1"/>
    <col min="14346" max="14346" width="9.140625" style="1"/>
    <col min="14347" max="14347" width="8.42578125" style="1" customWidth="1"/>
    <col min="14348" max="14348" width="10.42578125" style="1" customWidth="1"/>
    <col min="14349" max="14349" width="6.28515625" style="1" customWidth="1"/>
    <col min="14350" max="14350" width="8.42578125" style="1" customWidth="1"/>
    <col min="14351" max="14351" width="7.85546875" style="1" customWidth="1"/>
    <col min="14352" max="14352" width="8.28515625" style="1" customWidth="1"/>
    <col min="14353" max="14353" width="9.42578125" style="1" customWidth="1"/>
    <col min="14354" max="14355" width="0" style="1" hidden="1" customWidth="1"/>
    <col min="14356" max="14582" width="9.140625" style="1"/>
    <col min="14583" max="14583" width="10.7109375" style="1" customWidth="1"/>
    <col min="14584" max="14584" width="58.85546875" style="1" customWidth="1"/>
    <col min="14585" max="14585" width="13.5703125" style="1" customWidth="1"/>
    <col min="14586" max="14601" width="0" style="1" hidden="1" customWidth="1"/>
    <col min="14602" max="14602" width="9.140625" style="1"/>
    <col min="14603" max="14603" width="8.42578125" style="1" customWidth="1"/>
    <col min="14604" max="14604" width="10.42578125" style="1" customWidth="1"/>
    <col min="14605" max="14605" width="6.28515625" style="1" customWidth="1"/>
    <col min="14606" max="14606" width="8.42578125" style="1" customWidth="1"/>
    <col min="14607" max="14607" width="7.85546875" style="1" customWidth="1"/>
    <col min="14608" max="14608" width="8.28515625" style="1" customWidth="1"/>
    <col min="14609" max="14609" width="9.42578125" style="1" customWidth="1"/>
    <col min="14610" max="14611" width="0" style="1" hidden="1" customWidth="1"/>
    <col min="14612" max="14838" width="9.140625" style="1"/>
    <col min="14839" max="14839" width="10.7109375" style="1" customWidth="1"/>
    <col min="14840" max="14840" width="58.85546875" style="1" customWidth="1"/>
    <col min="14841" max="14841" width="13.5703125" style="1" customWidth="1"/>
    <col min="14842" max="14857" width="0" style="1" hidden="1" customWidth="1"/>
    <col min="14858" max="14858" width="9.140625" style="1"/>
    <col min="14859" max="14859" width="8.42578125" style="1" customWidth="1"/>
    <col min="14860" max="14860" width="10.42578125" style="1" customWidth="1"/>
    <col min="14861" max="14861" width="6.28515625" style="1" customWidth="1"/>
    <col min="14862" max="14862" width="8.42578125" style="1" customWidth="1"/>
    <col min="14863" max="14863" width="7.85546875" style="1" customWidth="1"/>
    <col min="14864" max="14864" width="8.28515625" style="1" customWidth="1"/>
    <col min="14865" max="14865" width="9.42578125" style="1" customWidth="1"/>
    <col min="14866" max="14867" width="0" style="1" hidden="1" customWidth="1"/>
    <col min="14868" max="15094" width="9.140625" style="1"/>
    <col min="15095" max="15095" width="10.7109375" style="1" customWidth="1"/>
    <col min="15096" max="15096" width="58.85546875" style="1" customWidth="1"/>
    <col min="15097" max="15097" width="13.5703125" style="1" customWidth="1"/>
    <col min="15098" max="15113" width="0" style="1" hidden="1" customWidth="1"/>
    <col min="15114" max="15114" width="9.140625" style="1"/>
    <col min="15115" max="15115" width="8.42578125" style="1" customWidth="1"/>
    <col min="15116" max="15116" width="10.42578125" style="1" customWidth="1"/>
    <col min="15117" max="15117" width="6.28515625" style="1" customWidth="1"/>
    <col min="15118" max="15118" width="8.42578125" style="1" customWidth="1"/>
    <col min="15119" max="15119" width="7.85546875" style="1" customWidth="1"/>
    <col min="15120" max="15120" width="8.28515625" style="1" customWidth="1"/>
    <col min="15121" max="15121" width="9.42578125" style="1" customWidth="1"/>
    <col min="15122" max="15123" width="0" style="1" hidden="1" customWidth="1"/>
    <col min="15124" max="15350" width="9.140625" style="1"/>
    <col min="15351" max="15351" width="10.7109375" style="1" customWidth="1"/>
    <col min="15352" max="15352" width="58.85546875" style="1" customWidth="1"/>
    <col min="15353" max="15353" width="13.5703125" style="1" customWidth="1"/>
    <col min="15354" max="15369" width="0" style="1" hidden="1" customWidth="1"/>
    <col min="15370" max="15370" width="9.140625" style="1"/>
    <col min="15371" max="15371" width="8.42578125" style="1" customWidth="1"/>
    <col min="15372" max="15372" width="10.42578125" style="1" customWidth="1"/>
    <col min="15373" max="15373" width="6.28515625" style="1" customWidth="1"/>
    <col min="15374" max="15374" width="8.42578125" style="1" customWidth="1"/>
    <col min="15375" max="15375" width="7.85546875" style="1" customWidth="1"/>
    <col min="15376" max="15376" width="8.28515625" style="1" customWidth="1"/>
    <col min="15377" max="15377" width="9.42578125" style="1" customWidth="1"/>
    <col min="15378" max="15379" width="0" style="1" hidden="1" customWidth="1"/>
    <col min="15380" max="15606" width="9.140625" style="1"/>
    <col min="15607" max="15607" width="10.7109375" style="1" customWidth="1"/>
    <col min="15608" max="15608" width="58.85546875" style="1" customWidth="1"/>
    <col min="15609" max="15609" width="13.5703125" style="1" customWidth="1"/>
    <col min="15610" max="15625" width="0" style="1" hidden="1" customWidth="1"/>
    <col min="15626" max="15626" width="9.140625" style="1"/>
    <col min="15627" max="15627" width="8.42578125" style="1" customWidth="1"/>
    <col min="15628" max="15628" width="10.42578125" style="1" customWidth="1"/>
    <col min="15629" max="15629" width="6.28515625" style="1" customWidth="1"/>
    <col min="15630" max="15630" width="8.42578125" style="1" customWidth="1"/>
    <col min="15631" max="15631" width="7.85546875" style="1" customWidth="1"/>
    <col min="15632" max="15632" width="8.28515625" style="1" customWidth="1"/>
    <col min="15633" max="15633" width="9.42578125" style="1" customWidth="1"/>
    <col min="15634" max="15635" width="0" style="1" hidden="1" customWidth="1"/>
    <col min="15636" max="15862" width="9.140625" style="1"/>
    <col min="15863" max="15863" width="10.7109375" style="1" customWidth="1"/>
    <col min="15864" max="15864" width="58.85546875" style="1" customWidth="1"/>
    <col min="15865" max="15865" width="13.5703125" style="1" customWidth="1"/>
    <col min="15866" max="15881" width="0" style="1" hidden="1" customWidth="1"/>
    <col min="15882" max="15882" width="9.140625" style="1"/>
    <col min="15883" max="15883" width="8.42578125" style="1" customWidth="1"/>
    <col min="15884" max="15884" width="10.42578125" style="1" customWidth="1"/>
    <col min="15885" max="15885" width="6.28515625" style="1" customWidth="1"/>
    <col min="15886" max="15886" width="8.42578125" style="1" customWidth="1"/>
    <col min="15887" max="15887" width="7.85546875" style="1" customWidth="1"/>
    <col min="15888" max="15888" width="8.28515625" style="1" customWidth="1"/>
    <col min="15889" max="15889" width="9.42578125" style="1" customWidth="1"/>
    <col min="15890" max="15891" width="0" style="1" hidden="1" customWidth="1"/>
    <col min="15892" max="16118" width="9.140625" style="1"/>
    <col min="16119" max="16119" width="10.7109375" style="1" customWidth="1"/>
    <col min="16120" max="16120" width="58.85546875" style="1" customWidth="1"/>
    <col min="16121" max="16121" width="13.5703125" style="1" customWidth="1"/>
    <col min="16122" max="16137" width="0" style="1" hidden="1" customWidth="1"/>
    <col min="16138" max="16138" width="9.140625" style="1"/>
    <col min="16139" max="16139" width="8.42578125" style="1" customWidth="1"/>
    <col min="16140" max="16140" width="10.42578125" style="1" customWidth="1"/>
    <col min="16141" max="16141" width="6.28515625" style="1" customWidth="1"/>
    <col min="16142" max="16142" width="8.42578125" style="1" customWidth="1"/>
    <col min="16143" max="16143" width="7.85546875" style="1" customWidth="1"/>
    <col min="16144" max="16144" width="8.28515625" style="1" customWidth="1"/>
    <col min="16145" max="16145" width="9.42578125" style="1" customWidth="1"/>
    <col min="16146" max="16147" width="0" style="1" hidden="1" customWidth="1"/>
    <col min="16148" max="16384" width="9.140625" style="1"/>
  </cols>
  <sheetData>
    <row r="1" spans="1:32" ht="12.75" customHeight="1" x14ac:dyDescent="0.2">
      <c r="A1" s="56"/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60"/>
      <c r="V1" s="70" t="s">
        <v>145</v>
      </c>
      <c r="W1" s="70"/>
      <c r="X1" s="61"/>
      <c r="Y1" s="61"/>
      <c r="Z1" s="2"/>
      <c r="AB1" s="70" t="s">
        <v>146</v>
      </c>
      <c r="AC1" s="70" t="s">
        <v>159</v>
      </c>
    </row>
    <row r="2" spans="1:32" s="10" customFormat="1" ht="9.9499999999999993" customHeight="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/>
      <c r="V2" s="4"/>
      <c r="W2" s="4"/>
      <c r="X2" s="7"/>
      <c r="Y2" s="8"/>
      <c r="Z2" s="9"/>
      <c r="AB2" s="71"/>
      <c r="AC2" s="71"/>
    </row>
    <row r="3" spans="1:32" ht="18.75" x14ac:dyDescent="0.2">
      <c r="A3" s="11" t="s">
        <v>1</v>
      </c>
      <c r="B3" s="12" t="s">
        <v>2</v>
      </c>
      <c r="C3" s="18">
        <v>24.95</v>
      </c>
      <c r="D3" s="15">
        <v>0.06</v>
      </c>
      <c r="E3" s="18">
        <v>1.53945</v>
      </c>
      <c r="F3" s="18">
        <v>1.4453399999999998</v>
      </c>
      <c r="G3" s="18">
        <v>1.3512299999999999</v>
      </c>
      <c r="H3" s="18">
        <v>1.294764</v>
      </c>
      <c r="I3" s="18">
        <v>1.2571199999999998</v>
      </c>
      <c r="J3" s="18">
        <v>1.2382980000000001</v>
      </c>
      <c r="K3" s="18">
        <v>1.219476</v>
      </c>
      <c r="L3" s="18">
        <v>1.0688999999999997</v>
      </c>
      <c r="M3" s="15">
        <v>0</v>
      </c>
      <c r="N3" s="18">
        <v>0</v>
      </c>
      <c r="O3" s="18">
        <v>0</v>
      </c>
      <c r="P3" s="15">
        <v>4.9399999999999999E-2</v>
      </c>
      <c r="Q3" s="18">
        <v>1.6549</v>
      </c>
      <c r="R3" s="18">
        <v>9.9293999999999993E-2</v>
      </c>
      <c r="S3" s="18">
        <v>2.0099999999999998</v>
      </c>
      <c r="T3" s="13">
        <v>31.37</v>
      </c>
      <c r="U3" s="13">
        <v>33.5</v>
      </c>
      <c r="V3" s="16">
        <v>37.25</v>
      </c>
      <c r="W3" s="15">
        <v>0.06</v>
      </c>
      <c r="X3" s="13">
        <v>23.298270000000002</v>
      </c>
      <c r="Y3" s="16">
        <v>20.638093999999999</v>
      </c>
      <c r="Z3" s="17">
        <v>39.238550000000004</v>
      </c>
      <c r="AA3" s="17">
        <v>21.483550000000001</v>
      </c>
      <c r="AB3" s="81"/>
      <c r="AC3" s="79">
        <f>V3*AB3</f>
        <v>0</v>
      </c>
      <c r="AE3" s="72" t="s">
        <v>147</v>
      </c>
      <c r="AF3" s="73"/>
    </row>
    <row r="4" spans="1:32" ht="18.75" x14ac:dyDescent="0.2">
      <c r="A4" s="11" t="s">
        <v>3</v>
      </c>
      <c r="B4" s="12" t="s">
        <v>4</v>
      </c>
      <c r="C4" s="18">
        <v>24.95</v>
      </c>
      <c r="D4" s="15">
        <v>0.06</v>
      </c>
      <c r="E4" s="18">
        <v>1.53945</v>
      </c>
      <c r="F4" s="18">
        <v>1.4453399999999998</v>
      </c>
      <c r="G4" s="18">
        <v>1.3512299999999999</v>
      </c>
      <c r="H4" s="18">
        <v>1.294764</v>
      </c>
      <c r="I4" s="18">
        <v>1.2571199999999998</v>
      </c>
      <c r="J4" s="18">
        <v>1.2382980000000001</v>
      </c>
      <c r="K4" s="18">
        <v>1.219476</v>
      </c>
      <c r="L4" s="18">
        <v>1.0688999999999997</v>
      </c>
      <c r="M4" s="15">
        <v>0</v>
      </c>
      <c r="N4" s="18">
        <v>0</v>
      </c>
      <c r="O4" s="18">
        <v>0</v>
      </c>
      <c r="P4" s="15">
        <v>4.9399999999999999E-2</v>
      </c>
      <c r="Q4" s="18">
        <v>1.6549</v>
      </c>
      <c r="R4" s="18">
        <v>9.9293999999999993E-2</v>
      </c>
      <c r="S4" s="18">
        <v>2.0099999999999998</v>
      </c>
      <c r="T4" s="13">
        <v>31.37</v>
      </c>
      <c r="U4" s="13">
        <v>33.5</v>
      </c>
      <c r="V4" s="16">
        <v>37.25</v>
      </c>
      <c r="W4" s="15">
        <v>0.06</v>
      </c>
      <c r="X4" s="13">
        <v>23.298270000000002</v>
      </c>
      <c r="Y4" s="16">
        <v>20.638093999999999</v>
      </c>
      <c r="Z4" s="17">
        <v>39.238550000000004</v>
      </c>
      <c r="AA4" s="17">
        <v>21.483550000000001</v>
      </c>
      <c r="AB4" s="81"/>
      <c r="AC4" s="79">
        <f t="shared" ref="AC4:AC67" si="0">V4*AB4</f>
        <v>0</v>
      </c>
      <c r="AE4" s="72" t="s">
        <v>148</v>
      </c>
      <c r="AF4" s="73"/>
    </row>
    <row r="5" spans="1:32" ht="18.75" x14ac:dyDescent="0.2">
      <c r="A5" s="11" t="s">
        <v>5</v>
      </c>
      <c r="B5" s="12" t="s">
        <v>6</v>
      </c>
      <c r="C5" s="13">
        <v>32.65</v>
      </c>
      <c r="D5" s="14">
        <v>0.06</v>
      </c>
      <c r="E5" s="13">
        <v>2.0082</v>
      </c>
      <c r="F5" s="13">
        <v>1.88544</v>
      </c>
      <c r="G5" s="13">
        <v>1.7626800000000002</v>
      </c>
      <c r="H5" s="13">
        <v>1.6890240000000001</v>
      </c>
      <c r="I5" s="13">
        <v>1.63992</v>
      </c>
      <c r="J5" s="13">
        <v>1.6153680000000001</v>
      </c>
      <c r="K5" s="13">
        <v>1.5908160000000002</v>
      </c>
      <c r="L5" s="13">
        <v>1.3944000000000001</v>
      </c>
      <c r="M5" s="15">
        <v>0</v>
      </c>
      <c r="N5" s="13">
        <v>0</v>
      </c>
      <c r="O5" s="13">
        <v>0</v>
      </c>
      <c r="P5" s="15">
        <v>4.9399999999999999E-2</v>
      </c>
      <c r="Q5" s="13">
        <v>2.1587800000000001</v>
      </c>
      <c r="R5" s="13">
        <v>0.1295268</v>
      </c>
      <c r="S5" s="13">
        <v>2.6219999999999999</v>
      </c>
      <c r="T5" s="13">
        <v>40.92</v>
      </c>
      <c r="U5" s="13">
        <v>43.7</v>
      </c>
      <c r="V5" s="16">
        <v>48.6</v>
      </c>
      <c r="W5" s="14">
        <v>0.06</v>
      </c>
      <c r="X5" s="13">
        <v>30.392722800000005</v>
      </c>
      <c r="Y5" s="16">
        <v>26.922706800000004</v>
      </c>
      <c r="Z5" s="17">
        <v>51.185810000000004</v>
      </c>
      <c r="AA5" s="17">
        <v>28.024810000000002</v>
      </c>
      <c r="AB5" s="81"/>
      <c r="AC5" s="79">
        <f t="shared" si="0"/>
        <v>0</v>
      </c>
      <c r="AE5" s="72" t="s">
        <v>149</v>
      </c>
      <c r="AF5" s="73"/>
    </row>
    <row r="6" spans="1:32" ht="18.75" x14ac:dyDescent="0.2">
      <c r="A6" s="11" t="s">
        <v>7</v>
      </c>
      <c r="B6" s="12" t="s">
        <v>8</v>
      </c>
      <c r="C6" s="18">
        <v>34.950000000000003</v>
      </c>
      <c r="D6" s="15">
        <v>0.06</v>
      </c>
      <c r="E6" s="18">
        <v>2.1367499999999997</v>
      </c>
      <c r="F6" s="18">
        <v>2.0061</v>
      </c>
      <c r="G6" s="18">
        <v>1.8754499999999998</v>
      </c>
      <c r="H6" s="18">
        <v>1.7970599999999999</v>
      </c>
      <c r="I6" s="18">
        <v>1.7448000000000001</v>
      </c>
      <c r="J6" s="18">
        <v>1.7186699999999999</v>
      </c>
      <c r="K6" s="18">
        <v>1.6925400000000002</v>
      </c>
      <c r="L6" s="18">
        <v>1.4835</v>
      </c>
      <c r="M6" s="15">
        <v>0</v>
      </c>
      <c r="N6" s="18">
        <v>0</v>
      </c>
      <c r="O6" s="18">
        <v>0</v>
      </c>
      <c r="P6" s="15">
        <v>4.9399999999999999E-2</v>
      </c>
      <c r="Q6" s="18">
        <v>2.2970999999999999</v>
      </c>
      <c r="R6" s="18">
        <v>0.13782599999999998</v>
      </c>
      <c r="S6" s="18">
        <v>2.79</v>
      </c>
      <c r="T6" s="13">
        <v>43.55</v>
      </c>
      <c r="U6" s="13">
        <v>46.5</v>
      </c>
      <c r="V6" s="16">
        <v>51.75</v>
      </c>
      <c r="W6" s="15">
        <v>0.06</v>
      </c>
      <c r="X6" s="13">
        <v>32.336466000000001</v>
      </c>
      <c r="Y6" s="16">
        <v>28.643426000000002</v>
      </c>
      <c r="Z6" s="17">
        <v>54.465449999999997</v>
      </c>
      <c r="AA6" s="17">
        <v>29.820449999999997</v>
      </c>
      <c r="AB6" s="81"/>
      <c r="AC6" s="79">
        <f t="shared" si="0"/>
        <v>0</v>
      </c>
      <c r="AE6" s="72" t="s">
        <v>150</v>
      </c>
      <c r="AF6" s="73"/>
    </row>
    <row r="7" spans="1:32" ht="18.75" x14ac:dyDescent="0.2">
      <c r="A7" s="11" t="s">
        <v>9</v>
      </c>
      <c r="B7" s="12" t="s">
        <v>10</v>
      </c>
      <c r="C7" s="18">
        <v>19.95</v>
      </c>
      <c r="D7" s="15">
        <v>0.06</v>
      </c>
      <c r="E7" s="18">
        <v>1.1165999999999998</v>
      </c>
      <c r="F7" s="18">
        <v>1.0483200000000001</v>
      </c>
      <c r="G7" s="18">
        <v>0.98003999999999991</v>
      </c>
      <c r="H7" s="18">
        <v>0.93907199999999991</v>
      </c>
      <c r="I7" s="18">
        <v>0.9117599999999999</v>
      </c>
      <c r="J7" s="18">
        <v>0.89810400000000001</v>
      </c>
      <c r="K7" s="18">
        <v>0.88444800000000001</v>
      </c>
      <c r="L7" s="18">
        <v>0.7752</v>
      </c>
      <c r="M7" s="15">
        <v>0</v>
      </c>
      <c r="N7" s="18">
        <v>0</v>
      </c>
      <c r="O7" s="18">
        <v>0</v>
      </c>
      <c r="P7" s="15">
        <v>4.9399999999999999E-2</v>
      </c>
      <c r="Q7" s="18">
        <v>1.20042</v>
      </c>
      <c r="R7" s="18">
        <v>7.2025199999999998E-2</v>
      </c>
      <c r="S7" s="18">
        <v>1.458</v>
      </c>
      <c r="T7" s="13">
        <v>22.76</v>
      </c>
      <c r="U7" s="13">
        <v>24.3</v>
      </c>
      <c r="V7" s="16">
        <v>27.05</v>
      </c>
      <c r="W7" s="15">
        <v>0.06</v>
      </c>
      <c r="X7" s="13">
        <v>16.897693199999999</v>
      </c>
      <c r="Y7" s="16">
        <v>14.9676452</v>
      </c>
      <c r="Z7" s="17">
        <v>28.462590000000002</v>
      </c>
      <c r="AA7" s="17">
        <v>15.583589999999999</v>
      </c>
      <c r="AB7" s="81"/>
      <c r="AC7" s="79">
        <f t="shared" si="0"/>
        <v>0</v>
      </c>
      <c r="AE7" s="72" t="s">
        <v>151</v>
      </c>
      <c r="AF7" s="73"/>
    </row>
    <row r="8" spans="1:32" ht="18.75" x14ac:dyDescent="0.2">
      <c r="A8" s="11" t="s">
        <v>11</v>
      </c>
      <c r="B8" s="12" t="s">
        <v>12</v>
      </c>
      <c r="C8" s="18">
        <v>19.95</v>
      </c>
      <c r="D8" s="15">
        <v>0.06</v>
      </c>
      <c r="E8" s="18">
        <v>1.1165999999999998</v>
      </c>
      <c r="F8" s="18">
        <v>1.0483200000000001</v>
      </c>
      <c r="G8" s="18">
        <v>0.98003999999999991</v>
      </c>
      <c r="H8" s="18">
        <v>0.93907199999999991</v>
      </c>
      <c r="I8" s="18">
        <v>0.9117599999999999</v>
      </c>
      <c r="J8" s="18">
        <v>0.89810400000000001</v>
      </c>
      <c r="K8" s="18">
        <v>0.88444800000000001</v>
      </c>
      <c r="L8" s="18">
        <v>0.7752</v>
      </c>
      <c r="M8" s="15">
        <v>0</v>
      </c>
      <c r="N8" s="18">
        <v>0</v>
      </c>
      <c r="O8" s="18">
        <v>0</v>
      </c>
      <c r="P8" s="15">
        <v>4.9399999999999999E-2</v>
      </c>
      <c r="Q8" s="18">
        <v>1.20042</v>
      </c>
      <c r="R8" s="18">
        <v>7.2025199999999998E-2</v>
      </c>
      <c r="S8" s="18">
        <v>1.458</v>
      </c>
      <c r="T8" s="13">
        <v>22.76</v>
      </c>
      <c r="U8" s="13">
        <v>24.3</v>
      </c>
      <c r="V8" s="16">
        <v>27.05</v>
      </c>
      <c r="W8" s="15">
        <v>0.06</v>
      </c>
      <c r="X8" s="13">
        <v>16.897693199999999</v>
      </c>
      <c r="Y8" s="16">
        <v>14.9676452</v>
      </c>
      <c r="Z8" s="17">
        <v>28.462590000000002</v>
      </c>
      <c r="AA8" s="17">
        <v>15.583589999999999</v>
      </c>
      <c r="AB8" s="81"/>
      <c r="AC8" s="79">
        <f t="shared" si="0"/>
        <v>0</v>
      </c>
      <c r="AE8" s="72" t="s">
        <v>152</v>
      </c>
      <c r="AF8" s="73"/>
    </row>
    <row r="9" spans="1:32" ht="18.75" x14ac:dyDescent="0.2">
      <c r="A9" s="11" t="s">
        <v>13</v>
      </c>
      <c r="B9" s="12" t="s">
        <v>14</v>
      </c>
      <c r="C9" s="18">
        <v>19.95</v>
      </c>
      <c r="D9" s="15">
        <v>0.06</v>
      </c>
      <c r="E9" s="18">
        <v>1.1165999999999998</v>
      </c>
      <c r="F9" s="18">
        <v>1.0483200000000001</v>
      </c>
      <c r="G9" s="18">
        <v>0.98003999999999991</v>
      </c>
      <c r="H9" s="18">
        <v>0.93907199999999991</v>
      </c>
      <c r="I9" s="18">
        <v>0.9117599999999999</v>
      </c>
      <c r="J9" s="18">
        <v>0.89810400000000001</v>
      </c>
      <c r="K9" s="18">
        <v>0.88444800000000001</v>
      </c>
      <c r="L9" s="18">
        <v>0.7752</v>
      </c>
      <c r="M9" s="15">
        <v>0</v>
      </c>
      <c r="N9" s="18">
        <v>0</v>
      </c>
      <c r="O9" s="18">
        <v>0</v>
      </c>
      <c r="P9" s="15">
        <v>4.9399999999999999E-2</v>
      </c>
      <c r="Q9" s="18">
        <v>1.20042</v>
      </c>
      <c r="R9" s="18">
        <v>7.2025199999999998E-2</v>
      </c>
      <c r="S9" s="18">
        <v>1.458</v>
      </c>
      <c r="T9" s="13">
        <v>22.76</v>
      </c>
      <c r="U9" s="13">
        <v>24.3</v>
      </c>
      <c r="V9" s="16">
        <v>27.05</v>
      </c>
      <c r="W9" s="15">
        <v>0.06</v>
      </c>
      <c r="X9" s="13">
        <v>16.897693199999999</v>
      </c>
      <c r="Y9" s="16">
        <v>14.9676452</v>
      </c>
      <c r="Z9" s="17">
        <v>28.462590000000002</v>
      </c>
      <c r="AA9" s="17">
        <v>15.583589999999999</v>
      </c>
      <c r="AB9" s="81"/>
      <c r="AC9" s="79">
        <f t="shared" si="0"/>
        <v>0</v>
      </c>
      <c r="AE9" s="72" t="s">
        <v>153</v>
      </c>
      <c r="AF9" s="73"/>
    </row>
    <row r="10" spans="1:32" ht="18.75" x14ac:dyDescent="0.2">
      <c r="A10" s="11" t="s">
        <v>15</v>
      </c>
      <c r="B10" s="12" t="s">
        <v>16</v>
      </c>
      <c r="C10" s="18">
        <v>19.95</v>
      </c>
      <c r="D10" s="15">
        <v>0.06</v>
      </c>
      <c r="E10" s="18">
        <v>1.1165999999999998</v>
      </c>
      <c r="F10" s="18">
        <v>1.0483200000000001</v>
      </c>
      <c r="G10" s="18">
        <v>0.98003999999999991</v>
      </c>
      <c r="H10" s="18">
        <v>0.93907199999999991</v>
      </c>
      <c r="I10" s="18">
        <v>0.9117599999999999</v>
      </c>
      <c r="J10" s="18">
        <v>0.89810400000000001</v>
      </c>
      <c r="K10" s="18">
        <v>0.88444800000000001</v>
      </c>
      <c r="L10" s="18">
        <v>0.7752</v>
      </c>
      <c r="M10" s="15">
        <v>0</v>
      </c>
      <c r="N10" s="18">
        <v>0</v>
      </c>
      <c r="O10" s="18">
        <v>0</v>
      </c>
      <c r="P10" s="15">
        <v>4.9399999999999999E-2</v>
      </c>
      <c r="Q10" s="18">
        <v>1.20042</v>
      </c>
      <c r="R10" s="18">
        <v>7.2025199999999998E-2</v>
      </c>
      <c r="S10" s="18">
        <v>1.458</v>
      </c>
      <c r="T10" s="13">
        <v>22.76</v>
      </c>
      <c r="U10" s="13">
        <v>24.3</v>
      </c>
      <c r="V10" s="16">
        <v>27.05</v>
      </c>
      <c r="W10" s="15">
        <v>0.06</v>
      </c>
      <c r="X10" s="13">
        <v>16.897693199999999</v>
      </c>
      <c r="Y10" s="16">
        <v>14.9676452</v>
      </c>
      <c r="Z10" s="17">
        <v>28.462590000000002</v>
      </c>
      <c r="AA10" s="17">
        <v>15.583589999999999</v>
      </c>
      <c r="AB10" s="81"/>
      <c r="AC10" s="79">
        <f t="shared" si="0"/>
        <v>0</v>
      </c>
      <c r="AE10" s="74"/>
      <c r="AF10" s="75"/>
    </row>
    <row r="11" spans="1:32" s="20" customFormat="1" ht="18.75" x14ac:dyDescent="0.2">
      <c r="A11" s="11" t="s">
        <v>17</v>
      </c>
      <c r="B11" s="19" t="s">
        <v>18</v>
      </c>
      <c r="C11" s="18">
        <v>23.95</v>
      </c>
      <c r="D11" s="15">
        <v>0.06</v>
      </c>
      <c r="E11" s="18">
        <v>1.7759999999999998</v>
      </c>
      <c r="F11" s="18">
        <v>1.6674</v>
      </c>
      <c r="G11" s="18">
        <v>1.5587999999999997</v>
      </c>
      <c r="H11" s="18">
        <v>1.4936399999999999</v>
      </c>
      <c r="I11" s="18">
        <v>1.4501999999999997</v>
      </c>
      <c r="J11" s="18">
        <v>1.42848</v>
      </c>
      <c r="K11" s="18">
        <v>1.4067599999999998</v>
      </c>
      <c r="L11" s="18">
        <v>1.2329999999999999</v>
      </c>
      <c r="M11" s="15">
        <v>0</v>
      </c>
      <c r="N11" s="18">
        <v>0</v>
      </c>
      <c r="O11" s="18">
        <v>0</v>
      </c>
      <c r="P11" s="15">
        <v>4.9399999999999999E-2</v>
      </c>
      <c r="Q11" s="18">
        <v>1.9093099999999998</v>
      </c>
      <c r="R11" s="18">
        <v>0.11455859999999998</v>
      </c>
      <c r="S11" s="18">
        <v>2.319</v>
      </c>
      <c r="T11" s="13">
        <v>36.200000000000003</v>
      </c>
      <c r="U11" s="13">
        <v>38.65</v>
      </c>
      <c r="V11" s="16">
        <v>43</v>
      </c>
      <c r="W11" s="15">
        <v>0.06</v>
      </c>
      <c r="X11" s="13">
        <v>26.876628599999997</v>
      </c>
      <c r="Y11" s="16">
        <v>23.806868599999998</v>
      </c>
      <c r="Z11" s="17">
        <v>45.270744999999998</v>
      </c>
      <c r="AA11" s="17">
        <v>24.786244999999997</v>
      </c>
      <c r="AB11" s="81"/>
      <c r="AC11" s="79">
        <f t="shared" si="0"/>
        <v>0</v>
      </c>
      <c r="AE11" s="74" t="s">
        <v>154</v>
      </c>
      <c r="AF11" s="75"/>
    </row>
    <row r="12" spans="1:32" s="20" customFormat="1" ht="18.75" x14ac:dyDescent="0.2">
      <c r="A12" s="11" t="s">
        <v>19</v>
      </c>
      <c r="B12" s="19" t="s">
        <v>20</v>
      </c>
      <c r="C12" s="18">
        <v>23.95</v>
      </c>
      <c r="D12" s="15">
        <v>0.06</v>
      </c>
      <c r="E12" s="18">
        <v>1.7759999999999998</v>
      </c>
      <c r="F12" s="18">
        <v>1.6674</v>
      </c>
      <c r="G12" s="18">
        <v>1.5587999999999997</v>
      </c>
      <c r="H12" s="18">
        <v>1.4936399999999999</v>
      </c>
      <c r="I12" s="18">
        <v>1.4501999999999997</v>
      </c>
      <c r="J12" s="18">
        <v>1.42848</v>
      </c>
      <c r="K12" s="18">
        <v>1.4067599999999998</v>
      </c>
      <c r="L12" s="18">
        <v>1.2329999999999999</v>
      </c>
      <c r="M12" s="15">
        <v>0</v>
      </c>
      <c r="N12" s="18">
        <v>0</v>
      </c>
      <c r="O12" s="18">
        <v>0</v>
      </c>
      <c r="P12" s="15">
        <v>4.9399999999999999E-2</v>
      </c>
      <c r="Q12" s="18">
        <v>1.9093099999999998</v>
      </c>
      <c r="R12" s="18">
        <v>0.11455859999999998</v>
      </c>
      <c r="S12" s="18">
        <v>2.319</v>
      </c>
      <c r="T12" s="13">
        <v>36.200000000000003</v>
      </c>
      <c r="U12" s="13">
        <v>38.65</v>
      </c>
      <c r="V12" s="16">
        <v>43</v>
      </c>
      <c r="W12" s="15">
        <v>0.06</v>
      </c>
      <c r="X12" s="13">
        <v>26.876628599999997</v>
      </c>
      <c r="Y12" s="16">
        <v>23.806868599999998</v>
      </c>
      <c r="Z12" s="17">
        <v>45.270744999999998</v>
      </c>
      <c r="AA12" s="17">
        <v>24.786244999999997</v>
      </c>
      <c r="AB12" s="81"/>
      <c r="AC12" s="79">
        <f t="shared" si="0"/>
        <v>0</v>
      </c>
      <c r="AE12" s="74" t="s">
        <v>155</v>
      </c>
      <c r="AF12" s="75"/>
    </row>
    <row r="13" spans="1:32" s="20" customFormat="1" ht="19.5" thickBot="1" x14ac:dyDescent="0.35">
      <c r="A13" s="11" t="s">
        <v>21</v>
      </c>
      <c r="B13" s="19" t="s">
        <v>22</v>
      </c>
      <c r="C13" s="18">
        <v>23.95</v>
      </c>
      <c r="D13" s="15">
        <v>0.06</v>
      </c>
      <c r="E13" s="18">
        <v>1.7759999999999998</v>
      </c>
      <c r="F13" s="18">
        <v>1.6674</v>
      </c>
      <c r="G13" s="18">
        <v>1.5587999999999997</v>
      </c>
      <c r="H13" s="18">
        <v>1.4936399999999999</v>
      </c>
      <c r="I13" s="18">
        <v>1.4501999999999997</v>
      </c>
      <c r="J13" s="18">
        <v>1.42848</v>
      </c>
      <c r="K13" s="18">
        <v>1.4067599999999998</v>
      </c>
      <c r="L13" s="18">
        <v>1.2329999999999999</v>
      </c>
      <c r="M13" s="15">
        <v>0</v>
      </c>
      <c r="N13" s="18">
        <v>0</v>
      </c>
      <c r="O13" s="18">
        <v>0</v>
      </c>
      <c r="P13" s="15">
        <v>4.9399999999999999E-2</v>
      </c>
      <c r="Q13" s="18">
        <v>1.9093099999999998</v>
      </c>
      <c r="R13" s="18">
        <v>0.11455859999999998</v>
      </c>
      <c r="S13" s="18">
        <v>2.319</v>
      </c>
      <c r="T13" s="13">
        <v>36.200000000000003</v>
      </c>
      <c r="U13" s="13">
        <v>38.65</v>
      </c>
      <c r="V13" s="16">
        <v>43</v>
      </c>
      <c r="W13" s="15">
        <v>0.06</v>
      </c>
      <c r="X13" s="13">
        <v>26.876628599999997</v>
      </c>
      <c r="Y13" s="16">
        <v>23.806868599999998</v>
      </c>
      <c r="Z13" s="17">
        <v>45.270744999999998</v>
      </c>
      <c r="AA13" s="17">
        <v>24.786244999999997</v>
      </c>
      <c r="AB13" s="81"/>
      <c r="AC13" s="79">
        <f t="shared" si="0"/>
        <v>0</v>
      </c>
      <c r="AE13" s="76"/>
      <c r="AF13" s="75"/>
    </row>
    <row r="14" spans="1:32" s="20" customFormat="1" ht="19.5" thickBot="1" x14ac:dyDescent="0.35">
      <c r="A14" s="11" t="s">
        <v>23</v>
      </c>
      <c r="B14" s="19" t="s">
        <v>24</v>
      </c>
      <c r="C14" s="18">
        <v>23.95</v>
      </c>
      <c r="D14" s="15">
        <v>0.06</v>
      </c>
      <c r="E14" s="18">
        <v>1.7759999999999998</v>
      </c>
      <c r="F14" s="18">
        <v>1.6674</v>
      </c>
      <c r="G14" s="18">
        <v>1.5587999999999997</v>
      </c>
      <c r="H14" s="18">
        <v>1.4936399999999999</v>
      </c>
      <c r="I14" s="18">
        <v>1.4501999999999997</v>
      </c>
      <c r="J14" s="18">
        <v>1.42848</v>
      </c>
      <c r="K14" s="18">
        <v>1.4067599999999998</v>
      </c>
      <c r="L14" s="18">
        <v>1.2329999999999999</v>
      </c>
      <c r="M14" s="15">
        <v>0</v>
      </c>
      <c r="N14" s="18">
        <v>0</v>
      </c>
      <c r="O14" s="18">
        <v>0</v>
      </c>
      <c r="P14" s="15">
        <v>4.9399999999999999E-2</v>
      </c>
      <c r="Q14" s="18">
        <v>1.9093099999999998</v>
      </c>
      <c r="R14" s="18">
        <v>0.11455859999999998</v>
      </c>
      <c r="S14" s="18">
        <v>2.319</v>
      </c>
      <c r="T14" s="13">
        <v>36.200000000000003</v>
      </c>
      <c r="U14" s="13">
        <v>38.65</v>
      </c>
      <c r="V14" s="16">
        <v>43</v>
      </c>
      <c r="W14" s="15">
        <v>0.06</v>
      </c>
      <c r="X14" s="13">
        <v>26.876628599999997</v>
      </c>
      <c r="Y14" s="16">
        <v>23.806868599999998</v>
      </c>
      <c r="Z14" s="17">
        <v>45.270744999999998</v>
      </c>
      <c r="AA14" s="17">
        <v>24.786244999999997</v>
      </c>
      <c r="AB14" s="81"/>
      <c r="AC14" s="79">
        <f t="shared" si="0"/>
        <v>0</v>
      </c>
      <c r="AE14" s="77" t="s">
        <v>156</v>
      </c>
      <c r="AF14" s="78">
        <f>IF(SUM(AC3:AC40)&lt;1,0,IF(SUM(AC3:AC40)&lt;=75,SUM(AC3:AC40)+5,SUM(AC3:AC40)))</f>
        <v>0</v>
      </c>
    </row>
    <row r="15" spans="1:32" ht="18.75" x14ac:dyDescent="0.3">
      <c r="A15" s="11" t="s">
        <v>25</v>
      </c>
      <c r="B15" s="19" t="s">
        <v>26</v>
      </c>
      <c r="C15" s="18">
        <v>23.95</v>
      </c>
      <c r="D15" s="15">
        <v>0.06</v>
      </c>
      <c r="E15" s="18">
        <v>1.7759999999999998</v>
      </c>
      <c r="F15" s="18">
        <v>1.6674</v>
      </c>
      <c r="G15" s="18">
        <v>1.5587999999999997</v>
      </c>
      <c r="H15" s="18">
        <v>1.4936399999999999</v>
      </c>
      <c r="I15" s="18">
        <v>1.4501999999999997</v>
      </c>
      <c r="J15" s="18">
        <v>1.42848</v>
      </c>
      <c r="K15" s="18">
        <v>1.4067599999999998</v>
      </c>
      <c r="L15" s="18">
        <v>1.2329999999999999</v>
      </c>
      <c r="M15" s="15">
        <v>0</v>
      </c>
      <c r="N15" s="18">
        <v>0</v>
      </c>
      <c r="O15" s="18">
        <v>0</v>
      </c>
      <c r="P15" s="15">
        <v>4.9399999999999999E-2</v>
      </c>
      <c r="Q15" s="18">
        <v>1.9093099999999998</v>
      </c>
      <c r="R15" s="18">
        <v>0.11455859999999998</v>
      </c>
      <c r="S15" s="18">
        <v>2.319</v>
      </c>
      <c r="T15" s="13">
        <v>36.200000000000003</v>
      </c>
      <c r="U15" s="13">
        <v>38.65</v>
      </c>
      <c r="V15" s="16">
        <v>43</v>
      </c>
      <c r="W15" s="15">
        <v>0.06</v>
      </c>
      <c r="X15" s="13">
        <v>26.876628599999997</v>
      </c>
      <c r="Y15" s="16">
        <v>23.806868599999998</v>
      </c>
      <c r="Z15" s="17">
        <v>45.270744999999998</v>
      </c>
      <c r="AA15" s="17">
        <v>24.786244999999997</v>
      </c>
      <c r="AB15" s="81"/>
      <c r="AC15" s="79">
        <f t="shared" si="0"/>
        <v>0</v>
      </c>
      <c r="AE15" s="76"/>
      <c r="AF15" s="75"/>
    </row>
    <row r="16" spans="1:32" ht="18.75" x14ac:dyDescent="0.3">
      <c r="A16" s="11" t="s">
        <v>27</v>
      </c>
      <c r="B16" s="19" t="s">
        <v>28</v>
      </c>
      <c r="C16" s="18">
        <v>23.95</v>
      </c>
      <c r="D16" s="15">
        <v>0.06</v>
      </c>
      <c r="E16" s="18">
        <v>1.7759999999999998</v>
      </c>
      <c r="F16" s="18">
        <v>1.6674</v>
      </c>
      <c r="G16" s="18">
        <v>1.5587999999999997</v>
      </c>
      <c r="H16" s="18">
        <v>1.4936399999999999</v>
      </c>
      <c r="I16" s="18">
        <v>1.4501999999999997</v>
      </c>
      <c r="J16" s="18">
        <v>1.42848</v>
      </c>
      <c r="K16" s="18">
        <v>1.4067599999999998</v>
      </c>
      <c r="L16" s="18">
        <v>1.2329999999999999</v>
      </c>
      <c r="M16" s="15">
        <v>0</v>
      </c>
      <c r="N16" s="18">
        <v>0</v>
      </c>
      <c r="O16" s="18">
        <v>0</v>
      </c>
      <c r="P16" s="15">
        <v>4.9399999999999999E-2</v>
      </c>
      <c r="Q16" s="18">
        <v>1.9093099999999998</v>
      </c>
      <c r="R16" s="18">
        <v>0.11455859999999998</v>
      </c>
      <c r="S16" s="18">
        <v>2.319</v>
      </c>
      <c r="T16" s="13">
        <v>36.200000000000003</v>
      </c>
      <c r="U16" s="13">
        <v>38.65</v>
      </c>
      <c r="V16" s="16">
        <v>43</v>
      </c>
      <c r="W16" s="15">
        <v>0.06</v>
      </c>
      <c r="X16" s="13">
        <v>26.876628599999997</v>
      </c>
      <c r="Y16" s="16">
        <v>23.806868599999998</v>
      </c>
      <c r="Z16" s="17">
        <v>45.270744999999998</v>
      </c>
      <c r="AA16" s="17">
        <v>24.786244999999997</v>
      </c>
      <c r="AB16" s="81"/>
      <c r="AC16" s="79">
        <f t="shared" si="0"/>
        <v>0</v>
      </c>
      <c r="AE16" s="76" t="s">
        <v>157</v>
      </c>
      <c r="AF16" s="75"/>
    </row>
    <row r="17" spans="1:32" ht="18.75" x14ac:dyDescent="0.3">
      <c r="A17" s="11" t="s">
        <v>29</v>
      </c>
      <c r="B17" s="12" t="s">
        <v>30</v>
      </c>
      <c r="C17" s="13">
        <v>23.95</v>
      </c>
      <c r="D17" s="14">
        <v>0.06</v>
      </c>
      <c r="E17" s="13">
        <v>1.7759999999999998</v>
      </c>
      <c r="F17" s="13">
        <v>1.6674</v>
      </c>
      <c r="G17" s="13">
        <v>1.5587999999999997</v>
      </c>
      <c r="H17" s="13">
        <v>1.4936399999999999</v>
      </c>
      <c r="I17" s="13">
        <v>1.4501999999999997</v>
      </c>
      <c r="J17" s="13">
        <v>1.42848</v>
      </c>
      <c r="K17" s="13">
        <v>1.4067599999999998</v>
      </c>
      <c r="L17" s="13">
        <v>1.2329999999999999</v>
      </c>
      <c r="M17" s="14">
        <v>0</v>
      </c>
      <c r="N17" s="13">
        <v>0</v>
      </c>
      <c r="O17" s="13">
        <v>0</v>
      </c>
      <c r="P17" s="14">
        <v>4.9399999999999999E-2</v>
      </c>
      <c r="Q17" s="13">
        <v>1.9093099999999998</v>
      </c>
      <c r="R17" s="13">
        <v>0.11455859999999998</v>
      </c>
      <c r="S17" s="13">
        <v>2.319</v>
      </c>
      <c r="T17" s="13">
        <v>36.200000000000003</v>
      </c>
      <c r="U17" s="13">
        <v>38.65</v>
      </c>
      <c r="V17" s="16">
        <v>43</v>
      </c>
      <c r="W17" s="14">
        <v>0.06</v>
      </c>
      <c r="X17" s="13">
        <v>26.876628599999997</v>
      </c>
      <c r="Y17" s="16">
        <v>23.806868599999998</v>
      </c>
      <c r="Z17" s="17">
        <v>45.270744999999998</v>
      </c>
      <c r="AA17" s="17">
        <v>24.786244999999997</v>
      </c>
      <c r="AB17" s="81"/>
      <c r="AC17" s="79">
        <f t="shared" si="0"/>
        <v>0</v>
      </c>
      <c r="AE17" s="76" t="s">
        <v>158</v>
      </c>
      <c r="AF17" s="75"/>
    </row>
    <row r="18" spans="1:32" ht="18.75" x14ac:dyDescent="0.3">
      <c r="A18" s="11" t="s">
        <v>31</v>
      </c>
      <c r="B18" s="12" t="s">
        <v>32</v>
      </c>
      <c r="C18" s="13">
        <v>23.95</v>
      </c>
      <c r="D18" s="14">
        <v>0.06</v>
      </c>
      <c r="E18" s="13">
        <v>1.7759999999999998</v>
      </c>
      <c r="F18" s="13">
        <v>1.6674</v>
      </c>
      <c r="G18" s="13">
        <v>1.5587999999999997</v>
      </c>
      <c r="H18" s="13">
        <v>1.4936399999999999</v>
      </c>
      <c r="I18" s="13">
        <v>1.4501999999999997</v>
      </c>
      <c r="J18" s="13">
        <v>1.42848</v>
      </c>
      <c r="K18" s="13">
        <v>1.4067599999999998</v>
      </c>
      <c r="L18" s="13">
        <v>1.2329999999999999</v>
      </c>
      <c r="M18" s="14">
        <v>0</v>
      </c>
      <c r="N18" s="13">
        <v>0</v>
      </c>
      <c r="O18" s="13">
        <v>0</v>
      </c>
      <c r="P18" s="14">
        <v>4.9399999999999999E-2</v>
      </c>
      <c r="Q18" s="13">
        <v>1.9093099999999998</v>
      </c>
      <c r="R18" s="13">
        <v>0.11455859999999998</v>
      </c>
      <c r="S18" s="13">
        <v>2.319</v>
      </c>
      <c r="T18" s="13">
        <v>36.200000000000003</v>
      </c>
      <c r="U18" s="13">
        <v>38.65</v>
      </c>
      <c r="V18" s="16">
        <v>43</v>
      </c>
      <c r="W18" s="14">
        <v>0.06</v>
      </c>
      <c r="X18" s="13">
        <v>26.876628599999997</v>
      </c>
      <c r="Y18" s="16">
        <v>23.806868599999998</v>
      </c>
      <c r="Z18" s="17">
        <v>45.270744999999998</v>
      </c>
      <c r="AA18" s="17">
        <v>24.786244999999997</v>
      </c>
      <c r="AB18" s="81"/>
      <c r="AC18" s="79">
        <f t="shared" si="0"/>
        <v>0</v>
      </c>
      <c r="AE18" s="76" t="s">
        <v>160</v>
      </c>
    </row>
    <row r="19" spans="1:32" ht="18.75" x14ac:dyDescent="0.3">
      <c r="A19" s="11" t="s">
        <v>33</v>
      </c>
      <c r="B19" s="12" t="s">
        <v>34</v>
      </c>
      <c r="C19" s="13">
        <v>26.35</v>
      </c>
      <c r="D19" s="14">
        <v>0.06</v>
      </c>
      <c r="E19" s="13">
        <v>1.9539000000000002</v>
      </c>
      <c r="F19" s="13">
        <v>1.8344400000000003</v>
      </c>
      <c r="G19" s="13">
        <v>1.7149800000000002</v>
      </c>
      <c r="H19" s="13">
        <v>1.6433040000000001</v>
      </c>
      <c r="I19" s="13">
        <v>1.59552</v>
      </c>
      <c r="J19" s="13">
        <v>1.571628</v>
      </c>
      <c r="K19" s="13">
        <v>1.5477360000000002</v>
      </c>
      <c r="L19" s="13">
        <v>1.3566</v>
      </c>
      <c r="M19" s="15">
        <v>0</v>
      </c>
      <c r="N19" s="13">
        <v>0</v>
      </c>
      <c r="O19" s="13">
        <v>0</v>
      </c>
      <c r="P19" s="15">
        <v>4.9399999999999999E-2</v>
      </c>
      <c r="Q19" s="13">
        <v>2.1004879999999999</v>
      </c>
      <c r="R19" s="13">
        <v>0.12602927999999999</v>
      </c>
      <c r="S19" s="13">
        <v>2.5512000000000001</v>
      </c>
      <c r="T19" s="13">
        <v>39.82</v>
      </c>
      <c r="U19" s="13">
        <v>42.52</v>
      </c>
      <c r="V19" s="16">
        <v>47.300000000000004</v>
      </c>
      <c r="W19" s="14">
        <v>0.06</v>
      </c>
      <c r="X19" s="13">
        <v>29.569853280000004</v>
      </c>
      <c r="Y19" s="16">
        <v>26.193117280000003</v>
      </c>
      <c r="Z19" s="17">
        <v>49.803676000000003</v>
      </c>
      <c r="AA19" s="17">
        <v>27.268076000000001</v>
      </c>
      <c r="AB19" s="81"/>
      <c r="AC19" s="79">
        <f t="shared" si="0"/>
        <v>0</v>
      </c>
      <c r="AE19" s="80" t="s">
        <v>161</v>
      </c>
    </row>
    <row r="20" spans="1:32" ht="12.75" x14ac:dyDescent="0.2">
      <c r="A20" s="11" t="s">
        <v>35</v>
      </c>
      <c r="B20" s="12" t="s">
        <v>36</v>
      </c>
      <c r="C20" s="18">
        <v>32.75</v>
      </c>
      <c r="D20" s="15">
        <v>0.06</v>
      </c>
      <c r="E20" s="18">
        <v>2.35365</v>
      </c>
      <c r="F20" s="18">
        <v>2.20974</v>
      </c>
      <c r="G20" s="18">
        <v>2.0658300000000001</v>
      </c>
      <c r="H20" s="18">
        <v>1.9794839999999998</v>
      </c>
      <c r="I20" s="18">
        <v>1.9219199999999996</v>
      </c>
      <c r="J20" s="18">
        <v>1.8931379999999998</v>
      </c>
      <c r="K20" s="18">
        <v>1.8643559999999999</v>
      </c>
      <c r="L20" s="18">
        <v>1.6340999999999999</v>
      </c>
      <c r="M20" s="15">
        <v>0</v>
      </c>
      <c r="N20" s="18">
        <v>0</v>
      </c>
      <c r="O20" s="18">
        <v>0</v>
      </c>
      <c r="P20" s="15">
        <v>4.9399999999999999E-2</v>
      </c>
      <c r="Q20" s="18">
        <v>2.530268</v>
      </c>
      <c r="R20" s="18">
        <v>0.15181607999999999</v>
      </c>
      <c r="S20" s="18">
        <v>3.0731999999999999</v>
      </c>
      <c r="T20" s="13">
        <v>47.97</v>
      </c>
      <c r="U20" s="13">
        <v>51.22</v>
      </c>
      <c r="V20" s="16">
        <v>57</v>
      </c>
      <c r="W20" s="15">
        <v>0.06</v>
      </c>
      <c r="X20" s="13">
        <v>35.619040080000005</v>
      </c>
      <c r="Y20" s="16">
        <v>31.551184079999999</v>
      </c>
      <c r="Z20" s="17"/>
      <c r="AA20" s="17"/>
      <c r="AB20" s="81"/>
      <c r="AC20" s="79">
        <f t="shared" si="0"/>
        <v>0</v>
      </c>
    </row>
    <row r="21" spans="1:32" ht="12.75" x14ac:dyDescent="0.2">
      <c r="A21" s="11" t="s">
        <v>37</v>
      </c>
      <c r="B21" s="19" t="s">
        <v>38</v>
      </c>
      <c r="C21" s="18">
        <v>9.17</v>
      </c>
      <c r="D21" s="15">
        <v>0.06</v>
      </c>
      <c r="E21" s="18">
        <v>0.68145</v>
      </c>
      <c r="F21" s="18">
        <v>0.63978000000000002</v>
      </c>
      <c r="G21" s="18">
        <v>0.59811000000000003</v>
      </c>
      <c r="H21" s="18">
        <v>0.57310799999999995</v>
      </c>
      <c r="I21" s="18">
        <v>0.55643999999999993</v>
      </c>
      <c r="J21" s="18">
        <v>0.54810600000000009</v>
      </c>
      <c r="K21" s="18">
        <v>0.53977200000000003</v>
      </c>
      <c r="L21" s="18">
        <v>0.47309999999999997</v>
      </c>
      <c r="M21" s="15">
        <v>0</v>
      </c>
      <c r="N21" s="18">
        <v>0</v>
      </c>
      <c r="O21" s="18">
        <v>0</v>
      </c>
      <c r="P21" s="15">
        <v>4.9399999999999999E-2</v>
      </c>
      <c r="Q21" s="18">
        <v>0.73260199999999998</v>
      </c>
      <c r="R21" s="18">
        <v>4.3956119999999994E-2</v>
      </c>
      <c r="S21" s="18">
        <v>0.88979999999999992</v>
      </c>
      <c r="T21" s="13">
        <v>13.89</v>
      </c>
      <c r="U21" s="13">
        <v>14.83</v>
      </c>
      <c r="V21" s="16">
        <v>16.5</v>
      </c>
      <c r="W21" s="15">
        <v>0.06</v>
      </c>
      <c r="X21" s="13">
        <v>10.31253012</v>
      </c>
      <c r="Y21" s="16">
        <v>9.134658120000001</v>
      </c>
      <c r="Z21" s="17"/>
      <c r="AA21" s="17"/>
      <c r="AB21" s="81"/>
      <c r="AC21" s="79">
        <f t="shared" si="0"/>
        <v>0</v>
      </c>
    </row>
    <row r="22" spans="1:32" ht="12.75" x14ac:dyDescent="0.2">
      <c r="A22" s="21" t="s">
        <v>39</v>
      </c>
      <c r="B22" s="22" t="s">
        <v>40</v>
      </c>
      <c r="C22" s="18">
        <v>14</v>
      </c>
      <c r="D22" s="15">
        <v>0.06</v>
      </c>
      <c r="E22" s="18">
        <v>0.84600000000000009</v>
      </c>
      <c r="F22" s="18">
        <v>0.79427999999999999</v>
      </c>
      <c r="G22" s="18">
        <v>0.74256</v>
      </c>
      <c r="H22" s="18">
        <v>0.71152800000000005</v>
      </c>
      <c r="I22" s="18">
        <v>0.6908399999999999</v>
      </c>
      <c r="J22" s="18">
        <v>0.6804960000000001</v>
      </c>
      <c r="K22" s="18">
        <v>0.67015199999999997</v>
      </c>
      <c r="L22" s="18">
        <v>0.58740000000000003</v>
      </c>
      <c r="M22" s="15">
        <v>0</v>
      </c>
      <c r="N22" s="18">
        <v>0</v>
      </c>
      <c r="O22" s="18">
        <v>0</v>
      </c>
      <c r="P22" s="15">
        <v>4.9399999999999999E-2</v>
      </c>
      <c r="Q22" s="18">
        <v>0.90945399999999998</v>
      </c>
      <c r="R22" s="18">
        <v>5.4567239999999996E-2</v>
      </c>
      <c r="S22" s="18">
        <v>1.1046</v>
      </c>
      <c r="T22" s="13">
        <v>17.239999999999998</v>
      </c>
      <c r="U22" s="13">
        <v>18.41</v>
      </c>
      <c r="V22" s="16">
        <v>20.5</v>
      </c>
      <c r="W22" s="15">
        <v>0.06</v>
      </c>
      <c r="X22" s="13">
        <v>12.803373240000001</v>
      </c>
      <c r="Y22" s="16">
        <v>11.341421240000003</v>
      </c>
      <c r="Z22" s="17">
        <v>21.563632999999999</v>
      </c>
      <c r="AA22" s="17">
        <v>11.806333</v>
      </c>
      <c r="AB22" s="81"/>
      <c r="AC22" s="79">
        <f t="shared" si="0"/>
        <v>0</v>
      </c>
    </row>
    <row r="23" spans="1:32" ht="12.75" x14ac:dyDescent="0.2">
      <c r="A23" s="21" t="s">
        <v>41</v>
      </c>
      <c r="B23" s="22" t="s">
        <v>144</v>
      </c>
      <c r="C23" s="18">
        <v>14</v>
      </c>
      <c r="D23" s="15">
        <v>0.06</v>
      </c>
      <c r="E23" s="18">
        <v>0.84600000000000009</v>
      </c>
      <c r="F23" s="18">
        <v>0.79427999999999999</v>
      </c>
      <c r="G23" s="18">
        <v>0.74256</v>
      </c>
      <c r="H23" s="18">
        <v>0.71152800000000005</v>
      </c>
      <c r="I23" s="18">
        <v>0.6908399999999999</v>
      </c>
      <c r="J23" s="18">
        <v>0.6804960000000001</v>
      </c>
      <c r="K23" s="18">
        <v>0.67015199999999997</v>
      </c>
      <c r="L23" s="18">
        <v>0.58740000000000003</v>
      </c>
      <c r="M23" s="15">
        <v>0</v>
      </c>
      <c r="N23" s="18">
        <v>0</v>
      </c>
      <c r="O23" s="18">
        <v>0</v>
      </c>
      <c r="P23" s="15">
        <v>4.9399999999999999E-2</v>
      </c>
      <c r="Q23" s="18">
        <v>0.90945399999999998</v>
      </c>
      <c r="R23" s="18">
        <v>5.4567239999999996E-2</v>
      </c>
      <c r="S23" s="18">
        <v>1.1046</v>
      </c>
      <c r="T23" s="13">
        <v>17.239999999999998</v>
      </c>
      <c r="U23" s="13">
        <v>18.41</v>
      </c>
      <c r="V23" s="16">
        <v>20.5</v>
      </c>
      <c r="W23" s="15">
        <v>0.06</v>
      </c>
      <c r="X23" s="13">
        <v>12.803373240000001</v>
      </c>
      <c r="Y23" s="16">
        <v>11.341421240000003</v>
      </c>
      <c r="Z23" s="17">
        <v>21.563632999999999</v>
      </c>
      <c r="AA23" s="17">
        <v>11.806333</v>
      </c>
      <c r="AB23" s="81"/>
      <c r="AC23" s="79">
        <f t="shared" si="0"/>
        <v>0</v>
      </c>
    </row>
    <row r="24" spans="1:32" s="10" customFormat="1" ht="15.75" x14ac:dyDescent="0.2">
      <c r="A24" s="3" t="s">
        <v>42</v>
      </c>
      <c r="B24" s="32"/>
      <c r="C24" s="27"/>
      <c r="D24" s="33"/>
      <c r="E24" s="27"/>
      <c r="F24" s="27"/>
      <c r="G24" s="27"/>
      <c r="H24" s="27"/>
      <c r="I24" s="27"/>
      <c r="J24" s="27"/>
      <c r="K24" s="27"/>
      <c r="L24" s="27"/>
      <c r="M24" s="33"/>
      <c r="N24" s="27"/>
      <c r="O24" s="27"/>
      <c r="P24" s="34"/>
      <c r="Q24" s="27"/>
      <c r="R24" s="27"/>
      <c r="S24" s="27">
        <v>0</v>
      </c>
      <c r="T24" s="27"/>
      <c r="U24" s="27"/>
      <c r="V24" s="35"/>
      <c r="W24" s="33"/>
      <c r="X24" s="27"/>
      <c r="Y24" s="28"/>
      <c r="Z24" s="17">
        <v>0</v>
      </c>
      <c r="AA24" s="17">
        <v>0</v>
      </c>
      <c r="AB24" s="81"/>
      <c r="AC24" s="79">
        <f t="shared" si="0"/>
        <v>0</v>
      </c>
    </row>
    <row r="25" spans="1:32" ht="12.75" x14ac:dyDescent="0.2">
      <c r="A25" s="11" t="s">
        <v>43</v>
      </c>
      <c r="B25" s="12" t="s">
        <v>44</v>
      </c>
      <c r="C25" s="13">
        <v>33</v>
      </c>
      <c r="D25" s="14">
        <v>0.06</v>
      </c>
      <c r="E25" s="13">
        <v>2.1312000000000002</v>
      </c>
      <c r="F25" s="13">
        <v>2.0008800000000004</v>
      </c>
      <c r="G25" s="13">
        <v>1.87056</v>
      </c>
      <c r="H25" s="13">
        <v>1.792368</v>
      </c>
      <c r="I25" s="13">
        <v>1.74024</v>
      </c>
      <c r="J25" s="13">
        <v>1.7141760000000001</v>
      </c>
      <c r="K25" s="13">
        <v>1.6881120000000003</v>
      </c>
      <c r="L25" s="13">
        <v>1.4796000000000002</v>
      </c>
      <c r="M25" s="14">
        <v>0</v>
      </c>
      <c r="N25" s="13">
        <v>0</v>
      </c>
      <c r="O25" s="13">
        <v>0</v>
      </c>
      <c r="P25" s="14">
        <v>4.9399999999999999E-2</v>
      </c>
      <c r="Q25" s="13">
        <v>2.291172</v>
      </c>
      <c r="R25" s="13">
        <v>0.13747032000000001</v>
      </c>
      <c r="S25" s="13">
        <v>2.7827999999999999</v>
      </c>
      <c r="T25" s="13">
        <v>43.44</v>
      </c>
      <c r="U25" s="13">
        <v>46.38</v>
      </c>
      <c r="V25" s="16">
        <v>51.6</v>
      </c>
      <c r="W25" s="14">
        <v>0.06</v>
      </c>
      <c r="X25" s="13">
        <v>32.251954320000003</v>
      </c>
      <c r="Y25" s="16">
        <v>28.568242320000003</v>
      </c>
      <c r="Z25" s="17"/>
      <c r="AA25" s="17"/>
      <c r="AB25" s="81"/>
      <c r="AC25" s="79">
        <f t="shared" si="0"/>
        <v>0</v>
      </c>
    </row>
    <row r="26" spans="1:32" s="20" customFormat="1" ht="12.75" x14ac:dyDescent="0.2">
      <c r="A26" s="11" t="s">
        <v>45</v>
      </c>
      <c r="B26" s="12" t="s">
        <v>143</v>
      </c>
      <c r="C26" s="18">
        <v>17.95</v>
      </c>
      <c r="D26" s="15">
        <v>0.06</v>
      </c>
      <c r="E26" s="18">
        <v>1.4268000000000001</v>
      </c>
      <c r="F26" s="18">
        <v>1.3395600000000001</v>
      </c>
      <c r="G26" s="18">
        <v>1.2523199999999999</v>
      </c>
      <c r="H26" s="18">
        <v>1.1999759999999999</v>
      </c>
      <c r="I26" s="18">
        <v>1.1650799999999999</v>
      </c>
      <c r="J26" s="18">
        <v>1.147632</v>
      </c>
      <c r="K26" s="18">
        <v>1.1301840000000001</v>
      </c>
      <c r="L26" s="18">
        <v>0.99060000000000004</v>
      </c>
      <c r="M26" s="15">
        <v>0</v>
      </c>
      <c r="N26" s="18">
        <v>0</v>
      </c>
      <c r="O26" s="18">
        <v>0</v>
      </c>
      <c r="P26" s="15">
        <v>4.9399999999999999E-2</v>
      </c>
      <c r="Q26" s="18">
        <v>1.5338700000000001</v>
      </c>
      <c r="R26" s="18">
        <v>9.2032199999999995E-2</v>
      </c>
      <c r="S26" s="18">
        <v>1.863</v>
      </c>
      <c r="T26" s="13">
        <v>29.08</v>
      </c>
      <c r="U26" s="13">
        <v>31.05</v>
      </c>
      <c r="V26" s="16">
        <v>34.550000000000004</v>
      </c>
      <c r="W26" s="15">
        <v>0.06</v>
      </c>
      <c r="X26" s="13">
        <v>21.5924862</v>
      </c>
      <c r="Y26" s="16">
        <v>19.126502200000001</v>
      </c>
      <c r="Z26" s="17">
        <v>36.368865</v>
      </c>
      <c r="AA26" s="17">
        <v>19.912365000000001</v>
      </c>
      <c r="AB26" s="81"/>
      <c r="AC26" s="79">
        <f t="shared" si="0"/>
        <v>0</v>
      </c>
    </row>
    <row r="27" spans="1:32" s="36" customFormat="1" ht="15" x14ac:dyDescent="0.2">
      <c r="A27" s="11" t="s">
        <v>46</v>
      </c>
      <c r="B27" s="12" t="s">
        <v>47</v>
      </c>
      <c r="C27" s="18">
        <v>7.7</v>
      </c>
      <c r="D27" s="15">
        <v>0.06</v>
      </c>
      <c r="E27" s="18">
        <v>0.74534999999999996</v>
      </c>
      <c r="F27" s="18">
        <v>0.72438000000000002</v>
      </c>
      <c r="G27" s="18">
        <v>0.70340999999999998</v>
      </c>
      <c r="H27" s="18">
        <v>0.690828</v>
      </c>
      <c r="I27" s="18">
        <v>0.68243999999999994</v>
      </c>
      <c r="J27" s="18">
        <v>0.67824600000000002</v>
      </c>
      <c r="K27" s="18">
        <v>0.67405199999999998</v>
      </c>
      <c r="L27" s="18">
        <v>0.64050000000000007</v>
      </c>
      <c r="M27" s="15">
        <v>0</v>
      </c>
      <c r="N27" s="18">
        <v>0</v>
      </c>
      <c r="O27" s="18">
        <v>0</v>
      </c>
      <c r="P27" s="15">
        <v>4.9399999999999999E-2</v>
      </c>
      <c r="Q27" s="18">
        <v>0.69999800000000001</v>
      </c>
      <c r="R27" s="18">
        <v>4.1999879999999996E-2</v>
      </c>
      <c r="S27" s="18">
        <v>0.85019999999999996</v>
      </c>
      <c r="T27" s="13">
        <v>6.99</v>
      </c>
      <c r="U27" s="13">
        <v>14.17</v>
      </c>
      <c r="V27" s="16">
        <v>15.75</v>
      </c>
      <c r="W27" s="15">
        <v>0.06</v>
      </c>
      <c r="X27" s="13">
        <v>12.650249880000001</v>
      </c>
      <c r="Y27" s="16">
        <v>12.057497880000001</v>
      </c>
      <c r="Z27" s="17">
        <v>16.597321000000001</v>
      </c>
      <c r="AA27" s="17">
        <v>9.0872209999999995</v>
      </c>
      <c r="AB27" s="81"/>
      <c r="AC27" s="79">
        <f t="shared" si="0"/>
        <v>0</v>
      </c>
    </row>
    <row r="28" spans="1:32" ht="12.75" x14ac:dyDescent="0.2">
      <c r="A28" s="11" t="s">
        <v>48</v>
      </c>
      <c r="B28" s="12" t="s">
        <v>49</v>
      </c>
      <c r="C28" s="18">
        <v>7.7</v>
      </c>
      <c r="D28" s="15">
        <v>0.06</v>
      </c>
      <c r="E28" s="18">
        <v>0.74534999999999996</v>
      </c>
      <c r="F28" s="18">
        <v>0.72438000000000002</v>
      </c>
      <c r="G28" s="18">
        <v>0.70340999999999998</v>
      </c>
      <c r="H28" s="18">
        <v>0.690828</v>
      </c>
      <c r="I28" s="18">
        <v>0.68243999999999994</v>
      </c>
      <c r="J28" s="18">
        <v>0.67824600000000002</v>
      </c>
      <c r="K28" s="18">
        <v>0.67405199999999998</v>
      </c>
      <c r="L28" s="18">
        <v>0.64050000000000007</v>
      </c>
      <c r="M28" s="15">
        <v>0</v>
      </c>
      <c r="N28" s="18">
        <v>0</v>
      </c>
      <c r="O28" s="18">
        <v>0</v>
      </c>
      <c r="P28" s="15">
        <v>4.9399999999999999E-2</v>
      </c>
      <c r="Q28" s="18">
        <v>0.69999800000000001</v>
      </c>
      <c r="R28" s="18">
        <v>4.1999879999999996E-2</v>
      </c>
      <c r="S28" s="18">
        <v>0.85019999999999996</v>
      </c>
      <c r="T28" s="13">
        <v>6.99</v>
      </c>
      <c r="U28" s="13">
        <v>14.17</v>
      </c>
      <c r="V28" s="16">
        <v>15.75</v>
      </c>
      <c r="W28" s="15">
        <v>0.06</v>
      </c>
      <c r="X28" s="13">
        <v>12.650249880000001</v>
      </c>
      <c r="Y28" s="16">
        <v>12.057497880000001</v>
      </c>
      <c r="Z28" s="17">
        <v>16.597321000000001</v>
      </c>
      <c r="AA28" s="17">
        <v>9.0872209999999995</v>
      </c>
      <c r="AB28" s="81"/>
      <c r="AC28" s="79">
        <f t="shared" si="0"/>
        <v>0</v>
      </c>
    </row>
    <row r="29" spans="1:32" ht="12.75" x14ac:dyDescent="0.2">
      <c r="A29" s="11" t="s">
        <v>50</v>
      </c>
      <c r="B29" s="12" t="s">
        <v>51</v>
      </c>
      <c r="C29" s="18">
        <v>7.7</v>
      </c>
      <c r="D29" s="15">
        <v>0.06</v>
      </c>
      <c r="E29" s="18">
        <v>0.74534999999999996</v>
      </c>
      <c r="F29" s="18">
        <v>0.72438000000000002</v>
      </c>
      <c r="G29" s="18">
        <v>0.70340999999999998</v>
      </c>
      <c r="H29" s="18">
        <v>0.690828</v>
      </c>
      <c r="I29" s="18">
        <v>0.68243999999999994</v>
      </c>
      <c r="J29" s="18">
        <v>0.67824600000000002</v>
      </c>
      <c r="K29" s="18">
        <v>0.67405199999999998</v>
      </c>
      <c r="L29" s="18">
        <v>0.64050000000000007</v>
      </c>
      <c r="M29" s="15">
        <v>0</v>
      </c>
      <c r="N29" s="18">
        <v>0</v>
      </c>
      <c r="O29" s="18">
        <v>0</v>
      </c>
      <c r="P29" s="15">
        <v>4.9399999999999999E-2</v>
      </c>
      <c r="Q29" s="18">
        <v>0.69999800000000001</v>
      </c>
      <c r="R29" s="18">
        <v>4.1999879999999996E-2</v>
      </c>
      <c r="S29" s="18">
        <v>0.85019999999999996</v>
      </c>
      <c r="T29" s="13">
        <v>6.99</v>
      </c>
      <c r="U29" s="13">
        <v>14.17</v>
      </c>
      <c r="V29" s="16">
        <v>15.75</v>
      </c>
      <c r="W29" s="15">
        <v>0.06</v>
      </c>
      <c r="X29" s="13">
        <v>12.650249880000001</v>
      </c>
      <c r="Y29" s="16">
        <v>12.057497880000001</v>
      </c>
      <c r="Z29" s="17">
        <v>16.597321000000001</v>
      </c>
      <c r="AA29" s="17">
        <v>9.0872209999999995</v>
      </c>
      <c r="AB29" s="81"/>
      <c r="AC29" s="79">
        <f t="shared" si="0"/>
        <v>0</v>
      </c>
    </row>
    <row r="30" spans="1:32" s="10" customFormat="1" ht="15.75" x14ac:dyDescent="0.2">
      <c r="A30" s="3" t="s">
        <v>52</v>
      </c>
      <c r="B30" s="23"/>
      <c r="C30" s="24"/>
      <c r="D30" s="25">
        <v>0.06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5"/>
      <c r="N30" s="24">
        <v>0</v>
      </c>
      <c r="O30" s="24">
        <v>0</v>
      </c>
      <c r="P30" s="26"/>
      <c r="Q30" s="24"/>
      <c r="R30" s="24"/>
      <c r="S30" s="24"/>
      <c r="T30" s="27"/>
      <c r="U30" s="27"/>
      <c r="V30" s="24"/>
      <c r="W30" s="25"/>
      <c r="X30" s="24"/>
      <c r="Y30" s="28"/>
      <c r="Z30" s="17">
        <v>0</v>
      </c>
      <c r="AA30" s="17">
        <v>0</v>
      </c>
      <c r="AB30" s="81"/>
      <c r="AC30" s="79">
        <f t="shared" si="0"/>
        <v>0</v>
      </c>
    </row>
    <row r="31" spans="1:32" s="20" customFormat="1" ht="12.75" x14ac:dyDescent="0.2">
      <c r="A31" s="11" t="s">
        <v>53</v>
      </c>
      <c r="B31" s="29" t="s">
        <v>54</v>
      </c>
      <c r="C31" s="13">
        <v>12.5</v>
      </c>
      <c r="D31" s="14">
        <v>0.06</v>
      </c>
      <c r="E31" s="13">
        <v>0.86895000000000011</v>
      </c>
      <c r="F31" s="13">
        <v>0.82254000000000005</v>
      </c>
      <c r="G31" s="13">
        <v>0.77612999999999999</v>
      </c>
      <c r="H31" s="13">
        <v>0.74828400000000006</v>
      </c>
      <c r="I31" s="13">
        <v>0.72972000000000004</v>
      </c>
      <c r="J31" s="13">
        <v>0.72043800000000002</v>
      </c>
      <c r="K31" s="13">
        <v>0.71115600000000012</v>
      </c>
      <c r="L31" s="13">
        <v>0.63690000000000013</v>
      </c>
      <c r="M31" s="14">
        <v>0</v>
      </c>
      <c r="N31" s="13">
        <v>0</v>
      </c>
      <c r="O31" s="13">
        <v>0</v>
      </c>
      <c r="P31" s="14">
        <v>4.9399999999999999E-2</v>
      </c>
      <c r="Q31" s="13">
        <v>0.90649000000000002</v>
      </c>
      <c r="R31" s="13">
        <v>5.4389399999999997E-2</v>
      </c>
      <c r="S31" s="13">
        <v>1.101</v>
      </c>
      <c r="T31" s="13">
        <v>15.47</v>
      </c>
      <c r="U31" s="13">
        <v>18.350000000000001</v>
      </c>
      <c r="V31" s="16">
        <v>20.400000000000002</v>
      </c>
      <c r="W31" s="14">
        <v>0.06</v>
      </c>
      <c r="X31" s="13">
        <v>13.524635400000003</v>
      </c>
      <c r="Y31" s="16">
        <v>12.212779400000002</v>
      </c>
      <c r="Z31" s="17"/>
      <c r="AA31" s="17"/>
      <c r="AB31" s="81"/>
      <c r="AC31" s="79">
        <f t="shared" si="0"/>
        <v>0</v>
      </c>
    </row>
    <row r="32" spans="1:32" s="20" customFormat="1" ht="12.75" x14ac:dyDescent="0.2">
      <c r="A32" s="11" t="s">
        <v>55</v>
      </c>
      <c r="B32" s="29" t="s">
        <v>56</v>
      </c>
      <c r="C32" s="13">
        <v>8</v>
      </c>
      <c r="D32" s="14">
        <v>0.06</v>
      </c>
      <c r="E32" s="13">
        <v>0.53234999999999999</v>
      </c>
      <c r="F32" s="13">
        <v>0.50622</v>
      </c>
      <c r="G32" s="13">
        <v>0.48008999999999996</v>
      </c>
      <c r="H32" s="13">
        <v>0.46441199999999999</v>
      </c>
      <c r="I32" s="13">
        <v>0.45396000000000003</v>
      </c>
      <c r="J32" s="13">
        <v>0.44873400000000008</v>
      </c>
      <c r="K32" s="13">
        <v>0.44350799999999996</v>
      </c>
      <c r="L32" s="13">
        <v>0.4017</v>
      </c>
      <c r="M32" s="14">
        <v>0</v>
      </c>
      <c r="N32" s="13">
        <v>0</v>
      </c>
      <c r="O32" s="13">
        <v>0</v>
      </c>
      <c r="P32" s="14">
        <v>4.9399999999999999E-2</v>
      </c>
      <c r="Q32" s="13">
        <v>0.54587000000000008</v>
      </c>
      <c r="R32" s="13">
        <v>3.2752200000000002E-2</v>
      </c>
      <c r="S32" s="13">
        <v>0.66300000000000003</v>
      </c>
      <c r="T32" s="13">
        <v>8.7100000000000009</v>
      </c>
      <c r="U32" s="13">
        <v>11.05</v>
      </c>
      <c r="V32" s="16">
        <v>12.3</v>
      </c>
      <c r="W32" s="14">
        <v>0.06</v>
      </c>
      <c r="X32" s="13">
        <v>8.4139301999999994</v>
      </c>
      <c r="Y32" s="16">
        <v>7.6753222000000001</v>
      </c>
      <c r="Z32" s="17"/>
      <c r="AA32" s="17"/>
      <c r="AB32" s="81"/>
      <c r="AC32" s="79">
        <f t="shared" si="0"/>
        <v>0</v>
      </c>
    </row>
    <row r="33" spans="1:29" s="20" customFormat="1" ht="12.75" x14ac:dyDescent="0.2">
      <c r="A33" s="11" t="s">
        <v>57</v>
      </c>
      <c r="B33" s="37" t="s">
        <v>58</v>
      </c>
      <c r="C33" s="13">
        <v>35.25</v>
      </c>
      <c r="D33" s="14">
        <v>0.06</v>
      </c>
      <c r="E33" s="13">
        <v>2.5112999999999999</v>
      </c>
      <c r="F33" s="13">
        <v>2.3577599999999999</v>
      </c>
      <c r="G33" s="13">
        <v>2.2042199999999994</v>
      </c>
      <c r="H33" s="13">
        <v>2.1120959999999998</v>
      </c>
      <c r="I33" s="13">
        <v>2.0506799999999998</v>
      </c>
      <c r="J33" s="13">
        <v>2.0199720000000001</v>
      </c>
      <c r="K33" s="13">
        <v>1.9892639999999997</v>
      </c>
      <c r="L33" s="13">
        <v>1.7435999999999998</v>
      </c>
      <c r="M33" s="14">
        <v>0</v>
      </c>
      <c r="N33" s="13">
        <v>0</v>
      </c>
      <c r="O33" s="13">
        <v>0</v>
      </c>
      <c r="P33" s="14">
        <v>4.9399999999999999E-2</v>
      </c>
      <c r="Q33" s="13">
        <v>2.6997100000000001</v>
      </c>
      <c r="R33" s="13">
        <v>0.1619826</v>
      </c>
      <c r="S33" s="13">
        <v>3.2789999999999999</v>
      </c>
      <c r="T33" s="13">
        <v>51.18</v>
      </c>
      <c r="U33" s="13">
        <v>54.65</v>
      </c>
      <c r="V33" s="16">
        <v>60.800000000000004</v>
      </c>
      <c r="W33" s="14">
        <v>0.06</v>
      </c>
      <c r="X33" s="13">
        <v>38.005356599999999</v>
      </c>
      <c r="Y33" s="16">
        <v>33.665292600000001</v>
      </c>
      <c r="Z33" s="17"/>
      <c r="AA33" s="17"/>
      <c r="AB33" s="81"/>
      <c r="AC33" s="79">
        <f t="shared" si="0"/>
        <v>0</v>
      </c>
    </row>
    <row r="34" spans="1:29" s="20" customFormat="1" ht="12.75" x14ac:dyDescent="0.2">
      <c r="A34" s="11" t="s">
        <v>59</v>
      </c>
      <c r="B34" s="37" t="s">
        <v>60</v>
      </c>
      <c r="C34" s="13">
        <v>22.2</v>
      </c>
      <c r="D34" s="14">
        <v>0.06</v>
      </c>
      <c r="E34" s="13">
        <v>1.8149999999999999</v>
      </c>
      <c r="F34" s="13">
        <v>1.704</v>
      </c>
      <c r="G34" s="13">
        <v>1.593</v>
      </c>
      <c r="H34" s="13">
        <v>1.5263999999999998</v>
      </c>
      <c r="I34" s="13">
        <v>1.482</v>
      </c>
      <c r="J34" s="13">
        <v>1.4597999999999998</v>
      </c>
      <c r="K34" s="13">
        <v>1.4376</v>
      </c>
      <c r="L34" s="13">
        <v>1.26</v>
      </c>
      <c r="M34" s="14">
        <v>0</v>
      </c>
      <c r="N34" s="13">
        <v>0</v>
      </c>
      <c r="O34" s="13">
        <v>0</v>
      </c>
      <c r="P34" s="14">
        <v>4.9399999999999999E-2</v>
      </c>
      <c r="Q34" s="13">
        <v>1.9513</v>
      </c>
      <c r="R34" s="13">
        <v>0.117078</v>
      </c>
      <c r="S34" s="13">
        <v>2.37</v>
      </c>
      <c r="T34" s="13">
        <v>37</v>
      </c>
      <c r="U34" s="13">
        <v>39.5</v>
      </c>
      <c r="V34" s="16">
        <v>43.95</v>
      </c>
      <c r="W34" s="14">
        <v>0.06</v>
      </c>
      <c r="X34" s="13">
        <v>27.465978</v>
      </c>
      <c r="Y34" s="16">
        <v>24.328378000000001</v>
      </c>
      <c r="Z34" s="17">
        <v>46.266350000000003</v>
      </c>
      <c r="AA34" s="17">
        <v>25.33135</v>
      </c>
      <c r="AB34" s="81"/>
      <c r="AC34" s="79">
        <f t="shared" si="0"/>
        <v>0</v>
      </c>
    </row>
    <row r="35" spans="1:29" s="20" customFormat="1" ht="12.75" x14ac:dyDescent="0.2">
      <c r="A35" s="11" t="s">
        <v>61</v>
      </c>
      <c r="B35" s="37" t="s">
        <v>62</v>
      </c>
      <c r="C35" s="13">
        <v>31.2</v>
      </c>
      <c r="D35" s="14">
        <v>0.06</v>
      </c>
      <c r="E35" s="13">
        <v>2.4681000000000002</v>
      </c>
      <c r="F35" s="13">
        <v>2.3172000000000001</v>
      </c>
      <c r="G35" s="13">
        <v>2.1663000000000001</v>
      </c>
      <c r="H35" s="13">
        <v>2.0757600000000003</v>
      </c>
      <c r="I35" s="13">
        <v>2.0154000000000001</v>
      </c>
      <c r="J35" s="13">
        <v>1.9852200000000002</v>
      </c>
      <c r="K35" s="13">
        <v>1.9550400000000001</v>
      </c>
      <c r="L35" s="13">
        <v>1.7136</v>
      </c>
      <c r="M35" s="14">
        <v>0</v>
      </c>
      <c r="N35" s="13">
        <v>0</v>
      </c>
      <c r="O35" s="13">
        <v>0</v>
      </c>
      <c r="P35" s="14">
        <v>4.9399999999999999E-2</v>
      </c>
      <c r="Q35" s="13">
        <v>2.6532740000000001</v>
      </c>
      <c r="R35" s="13">
        <v>0.15919643999999999</v>
      </c>
      <c r="S35" s="13">
        <v>3.2225999999999999</v>
      </c>
      <c r="T35" s="13">
        <v>50.3</v>
      </c>
      <c r="U35" s="13">
        <v>53.71</v>
      </c>
      <c r="V35" s="16">
        <v>59.75</v>
      </c>
      <c r="W35" s="14">
        <v>0.06</v>
      </c>
      <c r="X35" s="13">
        <v>37.351510440000006</v>
      </c>
      <c r="Y35" s="16">
        <v>33.08607044</v>
      </c>
      <c r="Z35" s="17">
        <v>62.910523000000005</v>
      </c>
      <c r="AA35" s="17">
        <v>34.444223000000001</v>
      </c>
      <c r="AB35" s="81"/>
      <c r="AC35" s="79">
        <f t="shared" si="0"/>
        <v>0</v>
      </c>
    </row>
    <row r="36" spans="1:29" s="20" customFormat="1" ht="12.75" x14ac:dyDescent="0.2">
      <c r="A36" s="11" t="s">
        <v>63</v>
      </c>
      <c r="B36" s="37" t="s">
        <v>64</v>
      </c>
      <c r="C36" s="13">
        <v>50</v>
      </c>
      <c r="D36" s="14">
        <v>0.06</v>
      </c>
      <c r="E36" s="13">
        <v>3.5613000000000001</v>
      </c>
      <c r="F36" s="13">
        <v>3.3435599999999996</v>
      </c>
      <c r="G36" s="13">
        <v>3.12582</v>
      </c>
      <c r="H36" s="13">
        <v>2.9951759999999998</v>
      </c>
      <c r="I36" s="13">
        <v>2.90808</v>
      </c>
      <c r="J36" s="13">
        <v>2.8645320000000001</v>
      </c>
      <c r="K36" s="13">
        <v>2.8209840000000002</v>
      </c>
      <c r="L36" s="13">
        <v>2.4725999999999999</v>
      </c>
      <c r="M36" s="14">
        <v>0</v>
      </c>
      <c r="N36" s="13">
        <v>0</v>
      </c>
      <c r="O36" s="13">
        <v>0</v>
      </c>
      <c r="P36" s="14">
        <v>4.9399999999999999E-2</v>
      </c>
      <c r="Q36" s="13">
        <v>3.8285</v>
      </c>
      <c r="R36" s="13">
        <v>0.22971</v>
      </c>
      <c r="S36" s="13">
        <v>4.6499999999999995</v>
      </c>
      <c r="T36" s="13">
        <v>72.58</v>
      </c>
      <c r="U36" s="13">
        <v>77.5</v>
      </c>
      <c r="V36" s="16">
        <v>86.2</v>
      </c>
      <c r="W36" s="14">
        <v>0.06</v>
      </c>
      <c r="X36" s="13">
        <v>53.895594000000003</v>
      </c>
      <c r="Y36" s="16">
        <v>47.740809999999996</v>
      </c>
      <c r="Z36" s="17">
        <v>90.775750000000002</v>
      </c>
      <c r="AA36" s="17">
        <v>49.700749999999999</v>
      </c>
      <c r="AB36" s="81"/>
      <c r="AC36" s="79">
        <f t="shared" si="0"/>
        <v>0</v>
      </c>
    </row>
    <row r="37" spans="1:29" s="20" customFormat="1" ht="12.75" x14ac:dyDescent="0.2">
      <c r="A37" s="11" t="s">
        <v>65</v>
      </c>
      <c r="B37" s="37" t="s">
        <v>66</v>
      </c>
      <c r="C37" s="13">
        <v>54.75</v>
      </c>
      <c r="D37" s="14">
        <v>0.06</v>
      </c>
      <c r="E37" s="13">
        <v>4.0001999999999995</v>
      </c>
      <c r="F37" s="13">
        <v>3.7556399999999996</v>
      </c>
      <c r="G37" s="13">
        <v>3.5110799999999998</v>
      </c>
      <c r="H37" s="13">
        <v>3.364344</v>
      </c>
      <c r="I37" s="13">
        <v>3.2665199999999999</v>
      </c>
      <c r="J37" s="13">
        <v>3.2176080000000002</v>
      </c>
      <c r="K37" s="13">
        <v>3.1686959999999997</v>
      </c>
      <c r="L37" s="13">
        <v>2.7773999999999996</v>
      </c>
      <c r="M37" s="14">
        <v>0</v>
      </c>
      <c r="N37" s="13">
        <v>0</v>
      </c>
      <c r="O37" s="13">
        <v>0</v>
      </c>
      <c r="P37" s="14">
        <v>4.9399999999999999E-2</v>
      </c>
      <c r="Q37" s="13">
        <v>4.3002699999999994</v>
      </c>
      <c r="R37" s="13">
        <v>0.25801619999999997</v>
      </c>
      <c r="S37" s="13">
        <v>5.2229999999999999</v>
      </c>
      <c r="T37" s="13">
        <v>81.52</v>
      </c>
      <c r="U37" s="13">
        <v>87.05</v>
      </c>
      <c r="V37" s="16">
        <v>96.850000000000009</v>
      </c>
      <c r="W37" s="14">
        <v>0.06</v>
      </c>
      <c r="X37" s="13">
        <v>60.538582199999993</v>
      </c>
      <c r="Y37" s="16">
        <v>53.625686199999997</v>
      </c>
      <c r="Z37" s="17">
        <v>101.961665</v>
      </c>
      <c r="AA37" s="17">
        <v>55.825164999999998</v>
      </c>
      <c r="AB37" s="81"/>
      <c r="AC37" s="79">
        <f t="shared" si="0"/>
        <v>0</v>
      </c>
    </row>
    <row r="38" spans="1:29" s="20" customFormat="1" ht="12.75" x14ac:dyDescent="0.2">
      <c r="A38" s="11" t="s">
        <v>67</v>
      </c>
      <c r="B38" s="12" t="s">
        <v>68</v>
      </c>
      <c r="C38" s="18">
        <v>15.95</v>
      </c>
      <c r="D38" s="15">
        <v>0.06</v>
      </c>
      <c r="E38" s="18">
        <v>1.1649</v>
      </c>
      <c r="F38" s="18">
        <v>1.09368</v>
      </c>
      <c r="G38" s="18">
        <v>1.0224600000000001</v>
      </c>
      <c r="H38" s="18">
        <v>0.97972800000000004</v>
      </c>
      <c r="I38" s="18">
        <v>0.95123999999999997</v>
      </c>
      <c r="J38" s="18">
        <v>0.93699600000000005</v>
      </c>
      <c r="K38" s="18">
        <v>0.92275200000000013</v>
      </c>
      <c r="L38" s="18">
        <v>0.80880000000000007</v>
      </c>
      <c r="M38" s="15">
        <v>0</v>
      </c>
      <c r="N38" s="18">
        <v>0</v>
      </c>
      <c r="O38" s="18">
        <v>0</v>
      </c>
      <c r="P38" s="15">
        <v>4.9399999999999999E-2</v>
      </c>
      <c r="Q38" s="18">
        <v>1.2522900000000001</v>
      </c>
      <c r="R38" s="18">
        <v>7.5137400000000007E-2</v>
      </c>
      <c r="S38" s="18">
        <v>1.5210000000000001</v>
      </c>
      <c r="T38" s="13">
        <v>23.74</v>
      </c>
      <c r="U38" s="13">
        <v>25.35</v>
      </c>
      <c r="V38" s="16">
        <v>28.200000000000003</v>
      </c>
      <c r="W38" s="15">
        <v>0.06</v>
      </c>
      <c r="X38" s="13">
        <v>17.629379400000001</v>
      </c>
      <c r="Y38" s="16">
        <v>15.616227400000001</v>
      </c>
      <c r="Z38" s="17">
        <v>29.692455000000002</v>
      </c>
      <c r="AA38" s="17">
        <v>16.256955000000001</v>
      </c>
      <c r="AB38" s="81"/>
      <c r="AC38" s="79">
        <f t="shared" si="0"/>
        <v>0</v>
      </c>
    </row>
    <row r="39" spans="1:29" s="20" customFormat="1" ht="12.75" x14ac:dyDescent="0.2">
      <c r="A39" s="11" t="s">
        <v>69</v>
      </c>
      <c r="B39" s="12" t="s">
        <v>70</v>
      </c>
      <c r="C39" s="18">
        <v>15.95</v>
      </c>
      <c r="D39" s="15">
        <v>0.06</v>
      </c>
      <c r="E39" s="18">
        <v>1.1649</v>
      </c>
      <c r="F39" s="18">
        <v>1.09368</v>
      </c>
      <c r="G39" s="18">
        <v>1.0224600000000001</v>
      </c>
      <c r="H39" s="18">
        <v>0.97972800000000004</v>
      </c>
      <c r="I39" s="18">
        <v>0.95123999999999997</v>
      </c>
      <c r="J39" s="18">
        <v>0.93699600000000005</v>
      </c>
      <c r="K39" s="18">
        <v>0.92275200000000013</v>
      </c>
      <c r="L39" s="18">
        <v>0.80880000000000007</v>
      </c>
      <c r="M39" s="15">
        <v>0</v>
      </c>
      <c r="N39" s="18">
        <v>0</v>
      </c>
      <c r="O39" s="18">
        <v>0</v>
      </c>
      <c r="P39" s="15">
        <v>4.9399999999999999E-2</v>
      </c>
      <c r="Q39" s="18">
        <v>1.2522900000000001</v>
      </c>
      <c r="R39" s="18">
        <v>7.5137400000000007E-2</v>
      </c>
      <c r="S39" s="18">
        <v>1.5210000000000001</v>
      </c>
      <c r="T39" s="13">
        <v>23.74</v>
      </c>
      <c r="U39" s="13">
        <v>25.35</v>
      </c>
      <c r="V39" s="16">
        <v>28.200000000000003</v>
      </c>
      <c r="W39" s="15">
        <v>0.06</v>
      </c>
      <c r="X39" s="13">
        <v>17.629379400000001</v>
      </c>
      <c r="Y39" s="16">
        <v>15.616227400000001</v>
      </c>
      <c r="Z39" s="17">
        <v>29.692455000000002</v>
      </c>
      <c r="AA39" s="17">
        <v>16.256955000000001</v>
      </c>
      <c r="AB39" s="81"/>
      <c r="AC39" s="79">
        <f t="shared" si="0"/>
        <v>0</v>
      </c>
    </row>
    <row r="40" spans="1:29" s="20" customFormat="1" ht="12.75" x14ac:dyDescent="0.2">
      <c r="A40" s="11" t="s">
        <v>71</v>
      </c>
      <c r="B40" s="12" t="s">
        <v>72</v>
      </c>
      <c r="C40" s="18">
        <v>14.15</v>
      </c>
      <c r="D40" s="15">
        <v>0.06</v>
      </c>
      <c r="E40" s="18">
        <v>1.01745</v>
      </c>
      <c r="F40" s="18">
        <v>0.95525999999999989</v>
      </c>
      <c r="G40" s="18">
        <v>0.89307000000000003</v>
      </c>
      <c r="H40" s="18">
        <v>0.85575599999999996</v>
      </c>
      <c r="I40" s="18">
        <v>0.83088000000000006</v>
      </c>
      <c r="J40" s="18">
        <v>0.818442</v>
      </c>
      <c r="K40" s="18">
        <v>0.80600400000000005</v>
      </c>
      <c r="L40" s="18">
        <v>0.70650000000000002</v>
      </c>
      <c r="M40" s="15">
        <v>0</v>
      </c>
      <c r="N40" s="18">
        <v>0</v>
      </c>
      <c r="O40" s="18">
        <v>0</v>
      </c>
      <c r="P40" s="15">
        <v>4.9399999999999999E-2</v>
      </c>
      <c r="Q40" s="18">
        <v>1.0937159999999999</v>
      </c>
      <c r="R40" s="18">
        <v>6.5622959999999994E-2</v>
      </c>
      <c r="S40" s="18">
        <v>1.3284</v>
      </c>
      <c r="T40" s="13">
        <v>20.73</v>
      </c>
      <c r="U40" s="13">
        <v>22.14</v>
      </c>
      <c r="V40" s="16">
        <v>24.650000000000002</v>
      </c>
      <c r="W40" s="15">
        <v>0.06</v>
      </c>
      <c r="X40" s="13">
        <v>15.398742960000002</v>
      </c>
      <c r="Y40" s="16">
        <v>13.640838960000002</v>
      </c>
      <c r="Z40" s="17">
        <v>25.932582</v>
      </c>
      <c r="AA40" s="17">
        <v>14.198382000000001</v>
      </c>
      <c r="AB40" s="81"/>
      <c r="AC40" s="79">
        <f t="shared" si="0"/>
        <v>0</v>
      </c>
    </row>
    <row r="41" spans="1:29" s="10" customFormat="1" ht="15.75" x14ac:dyDescent="0.2">
      <c r="A41" s="3" t="s">
        <v>73</v>
      </c>
      <c r="B41" s="23"/>
      <c r="C41" s="24"/>
      <c r="D41" s="25">
        <v>0.06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5"/>
      <c r="N41" s="24">
        <v>0</v>
      </c>
      <c r="O41" s="24">
        <v>0</v>
      </c>
      <c r="P41" s="26"/>
      <c r="Q41" s="24"/>
      <c r="R41" s="24"/>
      <c r="S41" s="24"/>
      <c r="T41" s="27"/>
      <c r="U41" s="27"/>
      <c r="V41" s="24"/>
      <c r="W41" s="25"/>
      <c r="X41" s="24"/>
      <c r="Y41" s="28"/>
      <c r="Z41" s="17">
        <v>0</v>
      </c>
      <c r="AA41" s="17">
        <v>0</v>
      </c>
      <c r="AB41" s="81"/>
      <c r="AC41" s="79">
        <f t="shared" si="0"/>
        <v>0</v>
      </c>
    </row>
    <row r="42" spans="1:29" s="20" customFormat="1" ht="12.75" x14ac:dyDescent="0.2">
      <c r="A42" s="11" t="s">
        <v>74</v>
      </c>
      <c r="B42" s="12" t="s">
        <v>75</v>
      </c>
      <c r="C42" s="18">
        <v>19.399999999999999</v>
      </c>
      <c r="D42" s="15">
        <v>0.06</v>
      </c>
      <c r="E42" s="18">
        <v>1.1996999999999998</v>
      </c>
      <c r="F42" s="18">
        <v>1.1263199999999998</v>
      </c>
      <c r="G42" s="18">
        <v>1.05294</v>
      </c>
      <c r="H42" s="18">
        <v>1.0089119999999998</v>
      </c>
      <c r="I42" s="18">
        <v>0.97955999999999999</v>
      </c>
      <c r="J42" s="18">
        <v>0.96488400000000007</v>
      </c>
      <c r="K42" s="18">
        <v>0.95020799999999994</v>
      </c>
      <c r="L42" s="18">
        <v>0.83279999999999987</v>
      </c>
      <c r="M42" s="15">
        <v>0</v>
      </c>
      <c r="N42" s="18">
        <v>0</v>
      </c>
      <c r="O42" s="18">
        <v>0</v>
      </c>
      <c r="P42" s="15">
        <v>4.9399999999999999E-2</v>
      </c>
      <c r="Q42" s="18">
        <v>1.2898339999999999</v>
      </c>
      <c r="R42" s="18">
        <v>7.7390039999999993E-2</v>
      </c>
      <c r="S42" s="18">
        <v>1.5666</v>
      </c>
      <c r="T42" s="13">
        <v>24.46</v>
      </c>
      <c r="U42" s="13">
        <v>26.11</v>
      </c>
      <c r="V42" s="16">
        <v>29.05</v>
      </c>
      <c r="W42" s="15">
        <v>0.06</v>
      </c>
      <c r="X42" s="38">
        <v>18.15423204</v>
      </c>
      <c r="Y42" s="16">
        <v>16.080024039999998</v>
      </c>
      <c r="Z42" s="17">
        <v>30.582643000000001</v>
      </c>
      <c r="AA42" s="17">
        <v>16.744343000000001</v>
      </c>
      <c r="AB42" s="81"/>
      <c r="AC42" s="79">
        <f t="shared" si="0"/>
        <v>0</v>
      </c>
    </row>
    <row r="43" spans="1:29" s="20" customFormat="1" ht="12.75" x14ac:dyDescent="0.2">
      <c r="A43" s="11" t="s">
        <v>76</v>
      </c>
      <c r="B43" s="12" t="s">
        <v>77</v>
      </c>
      <c r="C43" s="13">
        <v>22.95</v>
      </c>
      <c r="D43" s="14">
        <v>0.06</v>
      </c>
      <c r="E43" s="13">
        <v>1.26555</v>
      </c>
      <c r="F43" s="13">
        <v>1.18818</v>
      </c>
      <c r="G43" s="13">
        <v>1.1108100000000001</v>
      </c>
      <c r="H43" s="13">
        <v>1.0643879999999999</v>
      </c>
      <c r="I43" s="13">
        <v>1.0334399999999997</v>
      </c>
      <c r="J43" s="13">
        <v>1.0179659999999999</v>
      </c>
      <c r="K43" s="13">
        <v>1.0024919999999999</v>
      </c>
      <c r="L43" s="13">
        <v>0.87869999999999993</v>
      </c>
      <c r="M43" s="14">
        <v>0</v>
      </c>
      <c r="N43" s="13">
        <v>0</v>
      </c>
      <c r="O43" s="13">
        <v>0</v>
      </c>
      <c r="P43" s="14">
        <v>4.9399999999999999E-2</v>
      </c>
      <c r="Q43" s="13">
        <v>1.360476</v>
      </c>
      <c r="R43" s="13">
        <v>8.1628560000000003E-2</v>
      </c>
      <c r="S43" s="13">
        <v>1.6523999999999999</v>
      </c>
      <c r="T43" s="13">
        <v>25.79</v>
      </c>
      <c r="U43" s="13">
        <v>27.54</v>
      </c>
      <c r="V43" s="16">
        <v>30.650000000000002</v>
      </c>
      <c r="W43" s="14">
        <v>0.06</v>
      </c>
      <c r="X43" s="13">
        <v>19.152796559999995</v>
      </c>
      <c r="Y43" s="16">
        <v>16.965804559999995</v>
      </c>
      <c r="Z43" s="17">
        <v>32.257601999999999</v>
      </c>
      <c r="AA43" s="17">
        <v>17.661401999999999</v>
      </c>
      <c r="AB43" s="81"/>
      <c r="AC43" s="79">
        <f t="shared" si="0"/>
        <v>0</v>
      </c>
    </row>
    <row r="44" spans="1:29" s="20" customFormat="1" ht="12.75" x14ac:dyDescent="0.2">
      <c r="A44" s="11" t="s">
        <v>78</v>
      </c>
      <c r="B44" s="12" t="s">
        <v>79</v>
      </c>
      <c r="C44" s="13">
        <v>25.95</v>
      </c>
      <c r="D44" s="14">
        <v>0.06</v>
      </c>
      <c r="E44" s="13">
        <v>1.6859999999999997</v>
      </c>
      <c r="F44" s="13">
        <v>1.5829199999999999</v>
      </c>
      <c r="G44" s="13">
        <v>1.4798399999999998</v>
      </c>
      <c r="H44" s="13">
        <v>1.4179919999999999</v>
      </c>
      <c r="I44" s="13">
        <v>1.3767599999999998</v>
      </c>
      <c r="J44" s="13">
        <v>1.356144</v>
      </c>
      <c r="K44" s="13">
        <v>1.335528</v>
      </c>
      <c r="L44" s="13">
        <v>1.1705999999999999</v>
      </c>
      <c r="M44" s="14">
        <v>0</v>
      </c>
      <c r="N44" s="13">
        <v>0</v>
      </c>
      <c r="O44" s="13">
        <v>0</v>
      </c>
      <c r="P44" s="14">
        <v>4.9399999999999999E-2</v>
      </c>
      <c r="Q44" s="13">
        <v>1.8124859999999998</v>
      </c>
      <c r="R44" s="13">
        <v>0.10874915999999998</v>
      </c>
      <c r="S44" s="13">
        <v>2.2013999999999996</v>
      </c>
      <c r="T44" s="13">
        <v>34.36</v>
      </c>
      <c r="U44" s="13">
        <v>36.69</v>
      </c>
      <c r="V44" s="16">
        <v>40.800000000000004</v>
      </c>
      <c r="W44" s="14">
        <v>0.06</v>
      </c>
      <c r="X44" s="13">
        <v>25.515563159999999</v>
      </c>
      <c r="Y44" s="16">
        <v>22.601835159999997</v>
      </c>
      <c r="Z44" s="17">
        <v>42.974996999999995</v>
      </c>
      <c r="AA44" s="17">
        <v>23.529296999999996</v>
      </c>
      <c r="AB44" s="81"/>
      <c r="AC44" s="79">
        <f t="shared" si="0"/>
        <v>0</v>
      </c>
    </row>
    <row r="45" spans="1:29" ht="12.75" x14ac:dyDescent="0.2">
      <c r="A45" s="39">
        <v>3122</v>
      </c>
      <c r="B45" s="22" t="s">
        <v>80</v>
      </c>
      <c r="C45" s="18">
        <v>10</v>
      </c>
      <c r="D45" s="15">
        <v>0.06</v>
      </c>
      <c r="E45" s="18">
        <v>0.80789999999999984</v>
      </c>
      <c r="F45" s="18">
        <v>0.75851999999999997</v>
      </c>
      <c r="G45" s="18">
        <v>0.70913999999999988</v>
      </c>
      <c r="H45" s="18">
        <v>0.67951199999999989</v>
      </c>
      <c r="I45" s="18">
        <v>0.6597599999999999</v>
      </c>
      <c r="J45" s="18">
        <v>0.64988399999999991</v>
      </c>
      <c r="K45" s="18">
        <v>0.64000799999999991</v>
      </c>
      <c r="L45" s="18">
        <v>0.56099999999999983</v>
      </c>
      <c r="M45" s="15">
        <v>0</v>
      </c>
      <c r="N45" s="18">
        <v>0</v>
      </c>
      <c r="O45" s="18">
        <v>0</v>
      </c>
      <c r="P45" s="15">
        <v>4.9399999999999999E-2</v>
      </c>
      <c r="Q45" s="18">
        <v>0.86845199999999989</v>
      </c>
      <c r="R45" s="18">
        <v>5.2107119999999993E-2</v>
      </c>
      <c r="S45" s="18">
        <v>1.0548</v>
      </c>
      <c r="T45" s="13">
        <v>16.46</v>
      </c>
      <c r="U45" s="13">
        <v>17.579999999999998</v>
      </c>
      <c r="V45" s="16">
        <v>19.55</v>
      </c>
      <c r="W45" s="15">
        <v>0.06</v>
      </c>
      <c r="X45" s="13">
        <v>12.227367119999998</v>
      </c>
      <c r="Y45" s="16">
        <v>10.831559119999998</v>
      </c>
      <c r="Z45" s="17">
        <v>20.591453999999999</v>
      </c>
      <c r="AA45" s="17">
        <v>11.274053999999998</v>
      </c>
      <c r="AB45" s="81"/>
      <c r="AC45" s="79">
        <f t="shared" si="0"/>
        <v>0</v>
      </c>
    </row>
    <row r="46" spans="1:29" ht="12.75" x14ac:dyDescent="0.2">
      <c r="A46" s="40">
        <v>3114</v>
      </c>
      <c r="B46" s="41" t="s">
        <v>81</v>
      </c>
      <c r="C46" s="42">
        <v>9</v>
      </c>
      <c r="D46" s="43">
        <v>0.06</v>
      </c>
      <c r="E46" s="42">
        <v>0.77610000000000001</v>
      </c>
      <c r="F46" s="42">
        <v>0.72864000000000007</v>
      </c>
      <c r="G46" s="42">
        <v>0.68118000000000012</v>
      </c>
      <c r="H46" s="42">
        <v>0.65270399999999995</v>
      </c>
      <c r="I46" s="42">
        <v>0.63372000000000006</v>
      </c>
      <c r="J46" s="42">
        <v>0.62422800000000001</v>
      </c>
      <c r="K46" s="42">
        <v>0.61473599999999995</v>
      </c>
      <c r="L46" s="42">
        <v>0.53880000000000006</v>
      </c>
      <c r="M46" s="43">
        <v>0</v>
      </c>
      <c r="N46" s="42">
        <v>0</v>
      </c>
      <c r="O46" s="42">
        <v>0</v>
      </c>
      <c r="P46" s="43">
        <v>4.9399999999999999E-2</v>
      </c>
      <c r="Q46" s="42">
        <v>0.83436600000000005</v>
      </c>
      <c r="R46" s="42">
        <v>5.0061960000000003E-2</v>
      </c>
      <c r="S46" s="42">
        <v>1.0134000000000001</v>
      </c>
      <c r="T46" s="42">
        <v>15.82</v>
      </c>
      <c r="U46" s="42">
        <v>16.89</v>
      </c>
      <c r="V46" s="16">
        <v>18.8</v>
      </c>
      <c r="W46" s="43">
        <v>0.06</v>
      </c>
      <c r="X46" s="42">
        <v>11.74476396</v>
      </c>
      <c r="Y46" s="16">
        <v>10.403227960000001</v>
      </c>
      <c r="Z46" s="17">
        <v>19.783257000000003</v>
      </c>
      <c r="AA46" s="17">
        <v>10.831557</v>
      </c>
      <c r="AB46" s="81"/>
      <c r="AC46" s="79">
        <f t="shared" si="0"/>
        <v>0</v>
      </c>
    </row>
    <row r="47" spans="1:29" s="20" customFormat="1" ht="12.75" x14ac:dyDescent="0.2">
      <c r="A47" s="11" t="s">
        <v>82</v>
      </c>
      <c r="B47" s="12" t="s">
        <v>83</v>
      </c>
      <c r="C47" s="18">
        <v>30.95</v>
      </c>
      <c r="D47" s="15">
        <v>0.06</v>
      </c>
      <c r="E47" s="18">
        <v>1.8665999999999998</v>
      </c>
      <c r="F47" s="18">
        <v>1.7524799999999998</v>
      </c>
      <c r="G47" s="18">
        <v>1.6383599999999998</v>
      </c>
      <c r="H47" s="18">
        <v>1.569888</v>
      </c>
      <c r="I47" s="18">
        <v>1.5242399999999998</v>
      </c>
      <c r="J47" s="18">
        <v>1.5014159999999999</v>
      </c>
      <c r="K47" s="18">
        <v>1.4785919999999999</v>
      </c>
      <c r="L47" s="18">
        <v>1.2959999999999998</v>
      </c>
      <c r="M47" s="15">
        <v>0</v>
      </c>
      <c r="N47" s="18">
        <v>0</v>
      </c>
      <c r="O47" s="18">
        <v>0</v>
      </c>
      <c r="P47" s="15">
        <v>4.9399999999999999E-2</v>
      </c>
      <c r="Q47" s="18">
        <v>2.0066279999999996</v>
      </c>
      <c r="R47" s="18">
        <v>0.12039767999999998</v>
      </c>
      <c r="S47" s="18">
        <v>2.4371999999999998</v>
      </c>
      <c r="T47" s="13">
        <v>38.04</v>
      </c>
      <c r="U47" s="13">
        <v>40.619999999999997</v>
      </c>
      <c r="V47" s="16">
        <v>45.2</v>
      </c>
      <c r="W47" s="15">
        <v>0.06</v>
      </c>
      <c r="X47" s="13">
        <v>28.248817679999998</v>
      </c>
      <c r="Y47" s="16">
        <v>25.023025679999996</v>
      </c>
      <c r="Z47" s="17">
        <v>47.578205999999994</v>
      </c>
      <c r="AA47" s="17">
        <v>26.049605999999997</v>
      </c>
      <c r="AB47" s="81"/>
      <c r="AC47" s="79">
        <f t="shared" si="0"/>
        <v>0</v>
      </c>
    </row>
    <row r="48" spans="1:29" s="20" customFormat="1" ht="12.75" x14ac:dyDescent="0.2">
      <c r="A48" s="11" t="s">
        <v>84</v>
      </c>
      <c r="B48" s="12" t="s">
        <v>85</v>
      </c>
      <c r="C48" s="18">
        <v>20.5</v>
      </c>
      <c r="D48" s="15">
        <v>0.06</v>
      </c>
      <c r="E48" s="18">
        <v>1.4217</v>
      </c>
      <c r="F48" s="18">
        <v>1.3347600000000002</v>
      </c>
      <c r="G48" s="18">
        <v>1.2478200000000002</v>
      </c>
      <c r="H48" s="18">
        <v>1.1956560000000001</v>
      </c>
      <c r="I48" s="18">
        <v>1.1608799999999999</v>
      </c>
      <c r="J48" s="18">
        <v>1.143492</v>
      </c>
      <c r="K48" s="18">
        <v>1.126104</v>
      </c>
      <c r="L48" s="18">
        <v>0.9870000000000001</v>
      </c>
      <c r="M48" s="15">
        <v>0</v>
      </c>
      <c r="N48" s="18">
        <v>0</v>
      </c>
      <c r="O48" s="18">
        <v>0</v>
      </c>
      <c r="P48" s="15">
        <v>4.9399999999999999E-2</v>
      </c>
      <c r="Q48" s="18">
        <v>1.5284360000000001</v>
      </c>
      <c r="R48" s="18">
        <v>9.1706160000000009E-2</v>
      </c>
      <c r="S48" s="18">
        <v>1.8564000000000001</v>
      </c>
      <c r="T48" s="13">
        <v>28.98</v>
      </c>
      <c r="U48" s="13">
        <v>30.94</v>
      </c>
      <c r="V48" s="16">
        <v>34.4</v>
      </c>
      <c r="W48" s="15">
        <v>0.06</v>
      </c>
      <c r="X48" s="13">
        <v>21.514646160000002</v>
      </c>
      <c r="Y48" s="16">
        <v>19.057142160000005</v>
      </c>
      <c r="Z48" s="17">
        <v>36.240022000000003</v>
      </c>
      <c r="AA48" s="17">
        <v>19.841822000000001</v>
      </c>
      <c r="AB48" s="81"/>
      <c r="AC48" s="79">
        <f t="shared" si="0"/>
        <v>0</v>
      </c>
    </row>
    <row r="49" spans="1:29" s="20" customFormat="1" ht="12.75" x14ac:dyDescent="0.2">
      <c r="A49" s="11" t="s">
        <v>86</v>
      </c>
      <c r="B49" s="12" t="s">
        <v>87</v>
      </c>
      <c r="C49" s="18">
        <v>20.5</v>
      </c>
      <c r="D49" s="15">
        <v>0.06</v>
      </c>
      <c r="E49" s="18">
        <v>1.3243500000000001</v>
      </c>
      <c r="F49" s="18">
        <v>1.2433799999999999</v>
      </c>
      <c r="G49" s="18">
        <v>1.1624099999999999</v>
      </c>
      <c r="H49" s="18">
        <v>1.113828</v>
      </c>
      <c r="I49" s="18">
        <v>1.08144</v>
      </c>
      <c r="J49" s="18">
        <v>1.0652460000000001</v>
      </c>
      <c r="K49" s="18">
        <v>1.0490520000000001</v>
      </c>
      <c r="L49" s="18">
        <v>0.91949999999999998</v>
      </c>
      <c r="M49" s="15">
        <v>0</v>
      </c>
      <c r="N49" s="18">
        <v>0</v>
      </c>
      <c r="O49" s="18">
        <v>0</v>
      </c>
      <c r="P49" s="15">
        <v>4.9399999999999999E-2</v>
      </c>
      <c r="Q49" s="18">
        <v>1.423708</v>
      </c>
      <c r="R49" s="18">
        <v>8.5422479999999995E-2</v>
      </c>
      <c r="S49" s="18">
        <v>1.7291999999999998</v>
      </c>
      <c r="T49" s="13">
        <v>26.99</v>
      </c>
      <c r="U49" s="13">
        <v>28.82</v>
      </c>
      <c r="V49" s="16">
        <v>32.050000000000004</v>
      </c>
      <c r="W49" s="15">
        <v>0.06</v>
      </c>
      <c r="X49" s="13">
        <v>20.042382480000001</v>
      </c>
      <c r="Y49" s="16">
        <v>17.753630479999998</v>
      </c>
      <c r="Z49" s="17">
        <v>33.756866000000002</v>
      </c>
      <c r="AA49" s="17">
        <v>18.482265999999999</v>
      </c>
      <c r="AB49" s="81"/>
      <c r="AC49" s="79">
        <f t="shared" si="0"/>
        <v>0</v>
      </c>
    </row>
    <row r="50" spans="1:29" ht="12.75" x14ac:dyDescent="0.2">
      <c r="A50" s="21" t="s">
        <v>88</v>
      </c>
      <c r="B50" s="22" t="s">
        <v>89</v>
      </c>
      <c r="C50" s="18">
        <v>23</v>
      </c>
      <c r="D50" s="15">
        <v>0.06</v>
      </c>
      <c r="E50" s="18">
        <v>1.7759999999999998</v>
      </c>
      <c r="F50" s="18">
        <v>1.6674</v>
      </c>
      <c r="G50" s="18">
        <v>1.5587999999999997</v>
      </c>
      <c r="H50" s="18">
        <v>1.4936399999999999</v>
      </c>
      <c r="I50" s="18">
        <v>1.4501999999999997</v>
      </c>
      <c r="J50" s="18">
        <v>1.42848</v>
      </c>
      <c r="K50" s="18">
        <v>1.4067599999999998</v>
      </c>
      <c r="L50" s="18">
        <v>1.2329999999999999</v>
      </c>
      <c r="M50" s="15">
        <v>0</v>
      </c>
      <c r="N50" s="18">
        <v>0</v>
      </c>
      <c r="O50" s="18">
        <v>0</v>
      </c>
      <c r="P50" s="15">
        <v>4.9399999999999999E-2</v>
      </c>
      <c r="Q50" s="18">
        <v>1.9093099999999998</v>
      </c>
      <c r="R50" s="18">
        <v>0.11455859999999998</v>
      </c>
      <c r="S50" s="18">
        <v>2.319</v>
      </c>
      <c r="T50" s="13">
        <v>36.200000000000003</v>
      </c>
      <c r="U50" s="13">
        <v>38.65</v>
      </c>
      <c r="V50" s="16">
        <v>43</v>
      </c>
      <c r="W50" s="15">
        <v>0.06</v>
      </c>
      <c r="X50" s="13">
        <v>26.876628599999997</v>
      </c>
      <c r="Y50" s="16">
        <v>23.806868599999998</v>
      </c>
      <c r="Z50" s="17">
        <v>45.270744999999998</v>
      </c>
      <c r="AA50" s="17">
        <v>24.786244999999997</v>
      </c>
      <c r="AB50" s="81"/>
      <c r="AC50" s="79">
        <f t="shared" si="0"/>
        <v>0</v>
      </c>
    </row>
    <row r="51" spans="1:29" s="36" customFormat="1" ht="15" x14ac:dyDescent="0.2">
      <c r="A51" s="11" t="s">
        <v>90</v>
      </c>
      <c r="B51" s="12" t="s">
        <v>91</v>
      </c>
      <c r="C51" s="13">
        <v>10.95</v>
      </c>
      <c r="D51" s="14">
        <v>0.06</v>
      </c>
      <c r="E51" s="13">
        <v>0.76140000000000008</v>
      </c>
      <c r="F51" s="13">
        <v>0.71484000000000003</v>
      </c>
      <c r="G51" s="13">
        <v>0.6682800000000001</v>
      </c>
      <c r="H51" s="13">
        <v>0.64034399999999991</v>
      </c>
      <c r="I51" s="13">
        <v>0.62171999999999994</v>
      </c>
      <c r="J51" s="13">
        <v>0.61240800000000006</v>
      </c>
      <c r="K51" s="13">
        <v>0.60309599999999997</v>
      </c>
      <c r="L51" s="13">
        <v>0.52859999999999996</v>
      </c>
      <c r="M51" s="15">
        <v>0</v>
      </c>
      <c r="N51" s="13">
        <v>0</v>
      </c>
      <c r="O51" s="13">
        <v>0</v>
      </c>
      <c r="P51" s="15">
        <v>4.9399999999999999E-2</v>
      </c>
      <c r="Q51" s="13">
        <v>0.81855800000000001</v>
      </c>
      <c r="R51" s="13">
        <v>4.9113480000000001E-2</v>
      </c>
      <c r="S51" s="13">
        <v>0.99419999999999997</v>
      </c>
      <c r="T51" s="13">
        <v>15.52</v>
      </c>
      <c r="U51" s="13">
        <v>16.57</v>
      </c>
      <c r="V51" s="16">
        <v>18.45</v>
      </c>
      <c r="W51" s="14">
        <v>0.06</v>
      </c>
      <c r="X51" s="13">
        <v>11.522367480000002</v>
      </c>
      <c r="Y51" s="16">
        <v>10.206271480000002</v>
      </c>
      <c r="Z51" s="17">
        <v>19.408441</v>
      </c>
      <c r="AA51" s="17">
        <v>10.626341</v>
      </c>
      <c r="AB51" s="81"/>
      <c r="AC51" s="79">
        <f t="shared" si="0"/>
        <v>0</v>
      </c>
    </row>
    <row r="52" spans="1:29" s="20" customFormat="1" ht="12.75" x14ac:dyDescent="0.2">
      <c r="A52" s="11" t="s">
        <v>92</v>
      </c>
      <c r="B52" s="12" t="s">
        <v>93</v>
      </c>
      <c r="C52" s="13">
        <v>10.25</v>
      </c>
      <c r="D52" s="14">
        <v>0.06</v>
      </c>
      <c r="E52" s="13">
        <v>0.71144999999999992</v>
      </c>
      <c r="F52" s="13">
        <v>0.66798000000000002</v>
      </c>
      <c r="G52" s="13">
        <v>0.62451000000000001</v>
      </c>
      <c r="H52" s="13">
        <v>0.59842800000000007</v>
      </c>
      <c r="I52" s="13">
        <v>0.58104</v>
      </c>
      <c r="J52" s="13">
        <v>0.57234600000000002</v>
      </c>
      <c r="K52" s="13">
        <v>0.56365200000000004</v>
      </c>
      <c r="L52" s="13">
        <v>0.49409999999999993</v>
      </c>
      <c r="M52" s="14">
        <v>0</v>
      </c>
      <c r="N52" s="13">
        <v>0</v>
      </c>
      <c r="O52" s="13">
        <v>0</v>
      </c>
      <c r="P52" s="14">
        <v>4.9399999999999999E-2</v>
      </c>
      <c r="Q52" s="13">
        <v>0.76471200000000006</v>
      </c>
      <c r="R52" s="13">
        <v>4.5882720000000002E-2</v>
      </c>
      <c r="S52" s="13">
        <v>0.92879999999999996</v>
      </c>
      <c r="T52" s="13">
        <v>14.49</v>
      </c>
      <c r="U52" s="13">
        <v>15.48</v>
      </c>
      <c r="V52" s="16">
        <v>17.2</v>
      </c>
      <c r="W52" s="14">
        <v>0.06</v>
      </c>
      <c r="X52" s="13">
        <v>10.76844672</v>
      </c>
      <c r="Y52" s="16">
        <v>9.5396947199999982</v>
      </c>
      <c r="Z52" s="17">
        <v>18.131724000000002</v>
      </c>
      <c r="AA52" s="17">
        <v>9.9273240000000005</v>
      </c>
      <c r="AB52" s="81"/>
      <c r="AC52" s="79">
        <f t="shared" si="0"/>
        <v>0</v>
      </c>
    </row>
    <row r="53" spans="1:29" s="20" customFormat="1" ht="12.75" x14ac:dyDescent="0.2">
      <c r="A53" s="11" t="s">
        <v>94</v>
      </c>
      <c r="B53" s="12" t="s">
        <v>95</v>
      </c>
      <c r="C53" s="18">
        <v>48.75</v>
      </c>
      <c r="D53" s="15">
        <v>0.06</v>
      </c>
      <c r="E53" s="18">
        <v>3.2303999999999995</v>
      </c>
      <c r="F53" s="18">
        <v>3.03288</v>
      </c>
      <c r="G53" s="18">
        <v>2.8353600000000001</v>
      </c>
      <c r="H53" s="18">
        <v>2.7168479999999997</v>
      </c>
      <c r="I53" s="18">
        <v>2.6378399999999997</v>
      </c>
      <c r="J53" s="18">
        <v>2.5983359999999998</v>
      </c>
      <c r="K53" s="18">
        <v>2.5588319999999998</v>
      </c>
      <c r="L53" s="18">
        <v>2.2427999999999995</v>
      </c>
      <c r="M53" s="15">
        <v>0</v>
      </c>
      <c r="N53" s="18">
        <v>0</v>
      </c>
      <c r="O53" s="18">
        <v>0</v>
      </c>
      <c r="P53" s="15">
        <v>4.9399999999999999E-2</v>
      </c>
      <c r="Q53" s="18">
        <v>3.47282</v>
      </c>
      <c r="R53" s="18">
        <v>0.2083692</v>
      </c>
      <c r="S53" s="18">
        <v>4.218</v>
      </c>
      <c r="T53" s="13">
        <v>65.84</v>
      </c>
      <c r="U53" s="13">
        <v>70.3</v>
      </c>
      <c r="V53" s="16">
        <v>78.2</v>
      </c>
      <c r="W53" s="15">
        <v>0.06</v>
      </c>
      <c r="X53" s="13">
        <v>48.887221199999999</v>
      </c>
      <c r="Y53" s="16">
        <v>43.303989199999997</v>
      </c>
      <c r="Z53" s="17">
        <v>82.342389999999995</v>
      </c>
      <c r="AA53" s="17">
        <v>45.083389999999994</v>
      </c>
      <c r="AB53" s="81"/>
      <c r="AC53" s="79">
        <f t="shared" si="0"/>
        <v>0</v>
      </c>
    </row>
    <row r="54" spans="1:29" s="20" customFormat="1" ht="12.75" x14ac:dyDescent="0.2">
      <c r="A54" s="11" t="s">
        <v>96</v>
      </c>
      <c r="B54" s="12" t="s">
        <v>97</v>
      </c>
      <c r="C54" s="18">
        <v>23.75</v>
      </c>
      <c r="D54" s="15">
        <v>0.06</v>
      </c>
      <c r="E54" s="18">
        <v>1.4475</v>
      </c>
      <c r="F54" s="18">
        <v>1.3589999999999998</v>
      </c>
      <c r="G54" s="18">
        <v>1.2705</v>
      </c>
      <c r="H54" s="18">
        <v>1.2173999999999998</v>
      </c>
      <c r="I54" s="18">
        <v>1.1819999999999999</v>
      </c>
      <c r="J54" s="18">
        <v>1.1643000000000001</v>
      </c>
      <c r="K54" s="18">
        <v>1.1465999999999998</v>
      </c>
      <c r="L54" s="18">
        <v>1.0049999999999999</v>
      </c>
      <c r="M54" s="15">
        <v>0</v>
      </c>
      <c r="N54" s="18">
        <v>0</v>
      </c>
      <c r="O54" s="18">
        <v>0</v>
      </c>
      <c r="P54" s="15">
        <v>4.9399999999999999E-2</v>
      </c>
      <c r="Q54" s="18">
        <v>1.5561</v>
      </c>
      <c r="R54" s="18">
        <v>9.3366000000000005E-2</v>
      </c>
      <c r="S54" s="18">
        <v>1.89</v>
      </c>
      <c r="T54" s="13">
        <v>29.5</v>
      </c>
      <c r="U54" s="13">
        <v>31.5</v>
      </c>
      <c r="V54" s="16">
        <v>35.050000000000004</v>
      </c>
      <c r="W54" s="15">
        <v>0.06</v>
      </c>
      <c r="X54" s="13">
        <v>21.906065999999999</v>
      </c>
      <c r="Y54" s="16">
        <v>19.404465999999999</v>
      </c>
      <c r="Z54" s="17">
        <v>36.895949999999999</v>
      </c>
      <c r="AA54" s="17">
        <v>20.200949999999999</v>
      </c>
      <c r="AB54" s="81"/>
      <c r="AC54" s="79">
        <f t="shared" si="0"/>
        <v>0</v>
      </c>
    </row>
    <row r="55" spans="1:29" s="20" customFormat="1" ht="12.75" x14ac:dyDescent="0.2">
      <c r="A55" s="11" t="s">
        <v>98</v>
      </c>
      <c r="B55" s="12" t="s">
        <v>99</v>
      </c>
      <c r="C55" s="18">
        <v>15.5</v>
      </c>
      <c r="D55" s="15">
        <v>0.06</v>
      </c>
      <c r="E55" s="18">
        <v>0.90344999999999998</v>
      </c>
      <c r="F55" s="18">
        <v>0.84821999999999997</v>
      </c>
      <c r="G55" s="18">
        <v>0.79298999999999997</v>
      </c>
      <c r="H55" s="18">
        <v>0.75985200000000008</v>
      </c>
      <c r="I55" s="18">
        <v>0.73775999999999997</v>
      </c>
      <c r="J55" s="18">
        <v>0.72671399999999997</v>
      </c>
      <c r="K55" s="18">
        <v>0.71566800000000008</v>
      </c>
      <c r="L55" s="18">
        <v>0.62729999999999997</v>
      </c>
      <c r="M55" s="15">
        <v>0</v>
      </c>
      <c r="N55" s="18">
        <v>0</v>
      </c>
      <c r="O55" s="18">
        <v>0</v>
      </c>
      <c r="P55" s="15">
        <v>4.9399999999999999E-2</v>
      </c>
      <c r="Q55" s="18">
        <v>0.97120399999999996</v>
      </c>
      <c r="R55" s="18">
        <v>5.8272239999999996E-2</v>
      </c>
      <c r="S55" s="18">
        <v>1.1796</v>
      </c>
      <c r="T55" s="13">
        <v>18.41</v>
      </c>
      <c r="U55" s="13">
        <v>19.66</v>
      </c>
      <c r="V55" s="16">
        <v>21.85</v>
      </c>
      <c r="W55" s="15">
        <v>0.06</v>
      </c>
      <c r="X55" s="13">
        <v>13.672944240000003</v>
      </c>
      <c r="Y55" s="16">
        <v>12.111776240000001</v>
      </c>
      <c r="Z55" s="17">
        <v>23.027757999999999</v>
      </c>
      <c r="AA55" s="17">
        <v>12.607958</v>
      </c>
      <c r="AB55" s="81"/>
      <c r="AC55" s="79">
        <f t="shared" si="0"/>
        <v>0</v>
      </c>
    </row>
    <row r="56" spans="1:29" s="20" customFormat="1" ht="12.75" x14ac:dyDescent="0.2">
      <c r="A56" s="11" t="s">
        <v>100</v>
      </c>
      <c r="B56" s="12" t="s">
        <v>101</v>
      </c>
      <c r="C56" s="18">
        <v>12.5</v>
      </c>
      <c r="D56" s="15">
        <v>0.06</v>
      </c>
      <c r="E56" s="18">
        <v>0.78479999999999983</v>
      </c>
      <c r="F56" s="18">
        <v>0.73679999999999979</v>
      </c>
      <c r="G56" s="18">
        <v>0.68879999999999986</v>
      </c>
      <c r="H56" s="18">
        <v>0.65999999999999992</v>
      </c>
      <c r="I56" s="18">
        <v>0.64079999999999981</v>
      </c>
      <c r="J56" s="18">
        <v>0.63119999999999998</v>
      </c>
      <c r="K56" s="18">
        <v>0.62159999999999993</v>
      </c>
      <c r="L56" s="18">
        <v>0.54479999999999984</v>
      </c>
      <c r="M56" s="15">
        <v>0</v>
      </c>
      <c r="N56" s="18">
        <v>0</v>
      </c>
      <c r="O56" s="18">
        <v>0</v>
      </c>
      <c r="P56" s="15">
        <v>4.9399999999999999E-2</v>
      </c>
      <c r="Q56" s="18">
        <v>0.84375199999999995</v>
      </c>
      <c r="R56" s="18">
        <v>5.0625119999999996E-2</v>
      </c>
      <c r="S56" s="18">
        <v>1.0247999999999999</v>
      </c>
      <c r="T56" s="13">
        <v>16</v>
      </c>
      <c r="U56" s="13">
        <v>17.079999999999998</v>
      </c>
      <c r="V56" s="16">
        <v>19</v>
      </c>
      <c r="W56" s="15">
        <v>0.06</v>
      </c>
      <c r="X56" s="13">
        <v>11.875977119999998</v>
      </c>
      <c r="Y56" s="16">
        <v>10.519177119999998</v>
      </c>
      <c r="Z56" s="17">
        <v>20.005803999999998</v>
      </c>
      <c r="AA56" s="17">
        <v>10.953403999999999</v>
      </c>
      <c r="AB56" s="81"/>
      <c r="AC56" s="79">
        <f t="shared" si="0"/>
        <v>0</v>
      </c>
    </row>
    <row r="57" spans="1:29" s="20" customFormat="1" ht="12.75" x14ac:dyDescent="0.2">
      <c r="A57" s="11" t="s">
        <v>102</v>
      </c>
      <c r="B57" s="12" t="s">
        <v>103</v>
      </c>
      <c r="C57" s="18">
        <v>49.95</v>
      </c>
      <c r="D57" s="15">
        <v>0.06</v>
      </c>
      <c r="E57" s="18">
        <v>3.5708999999999995</v>
      </c>
      <c r="F57" s="18">
        <v>3.3525599999999991</v>
      </c>
      <c r="G57" s="18">
        <v>3.1342199999999996</v>
      </c>
      <c r="H57" s="18">
        <v>3.0032159999999992</v>
      </c>
      <c r="I57" s="18">
        <v>2.9158799999999996</v>
      </c>
      <c r="J57" s="18">
        <v>2.8722119999999998</v>
      </c>
      <c r="K57" s="18">
        <v>2.8285439999999995</v>
      </c>
      <c r="L57" s="18">
        <v>2.4791999999999996</v>
      </c>
      <c r="M57" s="15">
        <v>0</v>
      </c>
      <c r="N57" s="18">
        <v>0</v>
      </c>
      <c r="O57" s="18">
        <v>0</v>
      </c>
      <c r="P57" s="15">
        <v>4.9399999999999999E-2</v>
      </c>
      <c r="Q57" s="18">
        <v>3.8388739999999997</v>
      </c>
      <c r="R57" s="18">
        <v>0.23033243999999997</v>
      </c>
      <c r="S57" s="18">
        <v>4.6625999999999994</v>
      </c>
      <c r="T57" s="13">
        <v>72.78</v>
      </c>
      <c r="U57" s="13">
        <v>77.709999999999994</v>
      </c>
      <c r="V57" s="16">
        <v>86.45</v>
      </c>
      <c r="W57" s="15">
        <v>0.06</v>
      </c>
      <c r="X57" s="13">
        <v>54.040150439999991</v>
      </c>
      <c r="Y57" s="16">
        <v>47.868406439999987</v>
      </c>
      <c r="Z57" s="17">
        <v>91.021722999999994</v>
      </c>
      <c r="AA57" s="17">
        <v>49.835422999999992</v>
      </c>
      <c r="AB57" s="81"/>
      <c r="AC57" s="79">
        <f t="shared" si="0"/>
        <v>0</v>
      </c>
    </row>
    <row r="58" spans="1:29" s="10" customFormat="1" ht="15.75" x14ac:dyDescent="0.2">
      <c r="A58" s="62" t="s">
        <v>104</v>
      </c>
      <c r="B58" s="63"/>
      <c r="C58" s="64"/>
      <c r="D58" s="65"/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6">
        <v>7.0000000000000007E-2</v>
      </c>
      <c r="N58" s="64">
        <v>0</v>
      </c>
      <c r="O58" s="64">
        <v>0</v>
      </c>
      <c r="P58" s="67"/>
      <c r="Q58" s="64">
        <v>0</v>
      </c>
      <c r="R58" s="64">
        <v>0</v>
      </c>
      <c r="S58" s="64">
        <v>0</v>
      </c>
      <c r="T58" s="64"/>
      <c r="U58" s="64"/>
      <c r="V58" s="35"/>
      <c r="W58" s="66"/>
      <c r="X58" s="64"/>
      <c r="Y58" s="68"/>
      <c r="Z58" s="17"/>
      <c r="AA58" s="17">
        <v>0</v>
      </c>
      <c r="AB58" s="81"/>
      <c r="AC58" s="79">
        <f t="shared" si="0"/>
        <v>0</v>
      </c>
    </row>
    <row r="59" spans="1:29" ht="12.75" x14ac:dyDescent="0.2">
      <c r="A59" s="11" t="s">
        <v>105</v>
      </c>
      <c r="B59" s="69" t="s">
        <v>106</v>
      </c>
      <c r="C59" s="13">
        <v>15.3</v>
      </c>
      <c r="D59" s="14">
        <v>0.21</v>
      </c>
      <c r="E59" s="13">
        <v>3.253425</v>
      </c>
      <c r="F59" s="13">
        <v>3.0830100000000003</v>
      </c>
      <c r="G59" s="13">
        <v>2.9125950000000005</v>
      </c>
      <c r="H59" s="13">
        <v>2.810346</v>
      </c>
      <c r="I59" s="13">
        <v>2.7421799999999998</v>
      </c>
      <c r="J59" s="13">
        <v>2.7080970000000004</v>
      </c>
      <c r="K59" s="13">
        <v>2.6740139999999997</v>
      </c>
      <c r="L59" s="13">
        <v>2.4013499999999999</v>
      </c>
      <c r="M59" s="14">
        <v>0</v>
      </c>
      <c r="N59" s="13">
        <v>0</v>
      </c>
      <c r="O59" s="13">
        <v>0</v>
      </c>
      <c r="P59" s="14">
        <v>4.9399999999999999E-2</v>
      </c>
      <c r="Q59" s="13">
        <v>0.96577000000000002</v>
      </c>
      <c r="R59" s="13">
        <v>0.20281169999999998</v>
      </c>
      <c r="S59" s="13">
        <v>4.1055000000000001</v>
      </c>
      <c r="T59" s="13">
        <v>16.23</v>
      </c>
      <c r="U59" s="30">
        <v>19.55</v>
      </c>
      <c r="V59" s="31">
        <v>25</v>
      </c>
      <c r="W59" s="14">
        <v>0.21</v>
      </c>
      <c r="X59" s="13">
        <v>16.5759957</v>
      </c>
      <c r="Y59" s="16">
        <v>15.0049317</v>
      </c>
      <c r="Z59" s="17"/>
      <c r="AA59" s="17">
        <v>26.139327500000004</v>
      </c>
      <c r="AB59" s="81"/>
      <c r="AC59" s="79">
        <f t="shared" si="0"/>
        <v>0</v>
      </c>
    </row>
    <row r="60" spans="1:29" s="10" customFormat="1" ht="15.75" x14ac:dyDescent="0.2">
      <c r="A60" s="62" t="s">
        <v>107</v>
      </c>
      <c r="B60" s="63"/>
      <c r="C60" s="64"/>
      <c r="D60" s="65"/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6">
        <v>7.0000000000000007E-2</v>
      </c>
      <c r="N60" s="64">
        <v>0</v>
      </c>
      <c r="O60" s="64">
        <v>0</v>
      </c>
      <c r="P60" s="67"/>
      <c r="Q60" s="64">
        <v>0</v>
      </c>
      <c r="R60" s="64">
        <v>0</v>
      </c>
      <c r="S60" s="64">
        <v>0</v>
      </c>
      <c r="T60" s="64"/>
      <c r="U60" s="64"/>
      <c r="V60" s="35"/>
      <c r="W60" s="66"/>
      <c r="X60" s="64"/>
      <c r="Y60" s="68"/>
      <c r="Z60" s="17"/>
      <c r="AA60" s="17">
        <v>0</v>
      </c>
      <c r="AB60" s="81"/>
      <c r="AC60" s="79">
        <f t="shared" si="0"/>
        <v>0</v>
      </c>
    </row>
    <row r="61" spans="1:29" ht="12.75" x14ac:dyDescent="0.2">
      <c r="A61" s="11" t="s">
        <v>108</v>
      </c>
      <c r="B61" s="29" t="s">
        <v>109</v>
      </c>
      <c r="C61" s="13">
        <v>16.75</v>
      </c>
      <c r="D61" s="14">
        <v>0.21</v>
      </c>
      <c r="E61" s="13">
        <v>3.010875</v>
      </c>
      <c r="F61" s="13">
        <v>2.8255500000000002</v>
      </c>
      <c r="G61" s="13">
        <v>2.640225</v>
      </c>
      <c r="H61" s="13">
        <v>2.5290299999999997</v>
      </c>
      <c r="I61" s="13">
        <v>2.4549000000000003</v>
      </c>
      <c r="J61" s="13">
        <v>2.4178350000000002</v>
      </c>
      <c r="K61" s="13">
        <v>2.3807700000000001</v>
      </c>
      <c r="L61" s="13">
        <v>2.0842499999999999</v>
      </c>
      <c r="M61" s="14">
        <v>0</v>
      </c>
      <c r="N61" s="13">
        <v>0</v>
      </c>
      <c r="O61" s="13">
        <v>0</v>
      </c>
      <c r="P61" s="14">
        <v>4.9399999999999999E-2</v>
      </c>
      <c r="Q61" s="13">
        <v>0.92625000000000002</v>
      </c>
      <c r="R61" s="13">
        <v>0.1945125</v>
      </c>
      <c r="S61" s="13">
        <v>3.9375</v>
      </c>
      <c r="T61" s="13">
        <v>17.649999999999999</v>
      </c>
      <c r="U61" s="30">
        <v>18.75</v>
      </c>
      <c r="V61" s="31">
        <v>23.8</v>
      </c>
      <c r="W61" s="14">
        <v>0.21</v>
      </c>
      <c r="X61" s="13">
        <v>14.838532499999999</v>
      </c>
      <c r="Y61" s="16">
        <v>13.130012499999999</v>
      </c>
      <c r="Z61" s="17"/>
      <c r="AA61" s="17">
        <v>25.069687500000001</v>
      </c>
      <c r="AB61" s="81"/>
      <c r="AC61" s="79">
        <f t="shared" si="0"/>
        <v>0</v>
      </c>
    </row>
    <row r="62" spans="1:29" ht="12.75" x14ac:dyDescent="0.2">
      <c r="A62" s="11" t="s">
        <v>110</v>
      </c>
      <c r="B62" s="29" t="s">
        <v>111</v>
      </c>
      <c r="C62" s="13">
        <v>16.75</v>
      </c>
      <c r="D62" s="14">
        <v>0.21</v>
      </c>
      <c r="E62" s="13">
        <v>3.010875</v>
      </c>
      <c r="F62" s="13">
        <v>2.8255500000000002</v>
      </c>
      <c r="G62" s="13">
        <v>2.640225</v>
      </c>
      <c r="H62" s="13">
        <v>2.5290299999999997</v>
      </c>
      <c r="I62" s="13">
        <v>2.4549000000000003</v>
      </c>
      <c r="J62" s="13">
        <v>2.4178350000000002</v>
      </c>
      <c r="K62" s="13">
        <v>2.3807700000000001</v>
      </c>
      <c r="L62" s="13">
        <v>2.0842499999999999</v>
      </c>
      <c r="M62" s="14">
        <v>0</v>
      </c>
      <c r="N62" s="13">
        <v>0</v>
      </c>
      <c r="O62" s="13">
        <v>0</v>
      </c>
      <c r="P62" s="14">
        <v>4.9399999999999999E-2</v>
      </c>
      <c r="Q62" s="13">
        <v>0.92625000000000002</v>
      </c>
      <c r="R62" s="13">
        <v>0.1945125</v>
      </c>
      <c r="S62" s="13">
        <v>3.9375</v>
      </c>
      <c r="T62" s="13">
        <v>17.649999999999999</v>
      </c>
      <c r="U62" s="30">
        <v>18.75</v>
      </c>
      <c r="V62" s="31">
        <v>23.8</v>
      </c>
      <c r="W62" s="14">
        <v>0.21</v>
      </c>
      <c r="X62" s="13">
        <v>14.838532499999999</v>
      </c>
      <c r="Y62" s="16">
        <v>13.130012499999999</v>
      </c>
      <c r="Z62" s="17"/>
      <c r="AA62" s="17">
        <v>25.069687500000001</v>
      </c>
      <c r="AB62" s="81"/>
      <c r="AC62" s="79">
        <f t="shared" si="0"/>
        <v>0</v>
      </c>
    </row>
    <row r="63" spans="1:29" ht="12.75" x14ac:dyDescent="0.2">
      <c r="A63" s="11" t="s">
        <v>112</v>
      </c>
      <c r="B63" s="29" t="s">
        <v>113</v>
      </c>
      <c r="C63" s="13">
        <v>12.7</v>
      </c>
      <c r="D63" s="14">
        <v>0.21</v>
      </c>
      <c r="E63" s="13">
        <v>2.2874249999999998</v>
      </c>
      <c r="F63" s="13">
        <v>2.1476700000000002</v>
      </c>
      <c r="G63" s="13">
        <v>2.0079150000000001</v>
      </c>
      <c r="H63" s="13">
        <v>1.9240619999999999</v>
      </c>
      <c r="I63" s="13">
        <v>1.86816</v>
      </c>
      <c r="J63" s="13">
        <v>1.8402090000000004</v>
      </c>
      <c r="K63" s="13">
        <v>1.8122579999999999</v>
      </c>
      <c r="L63" s="13">
        <v>1.5886500000000001</v>
      </c>
      <c r="M63" s="14">
        <v>0</v>
      </c>
      <c r="N63" s="13">
        <v>0</v>
      </c>
      <c r="O63" s="13">
        <v>0</v>
      </c>
      <c r="P63" s="14">
        <v>4.9399999999999999E-2</v>
      </c>
      <c r="Q63" s="13">
        <v>0.70246799999999998</v>
      </c>
      <c r="R63" s="13">
        <v>0.14751828</v>
      </c>
      <c r="S63" s="13">
        <v>2.9862000000000002</v>
      </c>
      <c r="T63" s="13">
        <v>13.31</v>
      </c>
      <c r="U63" s="30">
        <v>14.22</v>
      </c>
      <c r="V63" s="31">
        <v>18.05</v>
      </c>
      <c r="W63" s="14">
        <v>0.21</v>
      </c>
      <c r="X63" s="13">
        <v>11.292044279999999</v>
      </c>
      <c r="Y63" s="16">
        <v>10.00363628</v>
      </c>
      <c r="Z63" s="17"/>
      <c r="AA63" s="17">
        <v>19.012851000000001</v>
      </c>
      <c r="AB63" s="81"/>
      <c r="AC63" s="79">
        <f t="shared" si="0"/>
        <v>0</v>
      </c>
    </row>
    <row r="64" spans="1:29" ht="12.75" x14ac:dyDescent="0.2">
      <c r="A64" s="11" t="s">
        <v>114</v>
      </c>
      <c r="B64" s="29" t="s">
        <v>115</v>
      </c>
      <c r="C64" s="13">
        <v>43.35</v>
      </c>
      <c r="D64" s="14">
        <v>0.21</v>
      </c>
      <c r="E64" s="13">
        <v>7.8051750000000002</v>
      </c>
      <c r="F64" s="13">
        <v>7.3279500000000004</v>
      </c>
      <c r="G64" s="13">
        <v>6.8507250000000006</v>
      </c>
      <c r="H64" s="13">
        <v>6.5643899999999995</v>
      </c>
      <c r="I64" s="13">
        <v>6.3734999999999991</v>
      </c>
      <c r="J64" s="13">
        <v>6.2780550000000002</v>
      </c>
      <c r="K64" s="13">
        <v>6.1826099999999995</v>
      </c>
      <c r="L64" s="13">
        <v>5.4190499999999995</v>
      </c>
      <c r="M64" s="14">
        <v>0</v>
      </c>
      <c r="N64" s="13">
        <v>0</v>
      </c>
      <c r="O64" s="13">
        <v>0</v>
      </c>
      <c r="P64" s="14">
        <v>4.9399999999999999E-2</v>
      </c>
      <c r="Q64" s="13">
        <v>2.3973819999999999</v>
      </c>
      <c r="R64" s="13">
        <v>0.50345021999999995</v>
      </c>
      <c r="S64" s="13">
        <v>10.1913</v>
      </c>
      <c r="T64" s="13">
        <v>45.45</v>
      </c>
      <c r="U64" s="30">
        <v>48.53</v>
      </c>
      <c r="V64" s="31">
        <v>61.6</v>
      </c>
      <c r="W64" s="14">
        <v>0.21</v>
      </c>
      <c r="X64" s="13">
        <v>38.524442219999997</v>
      </c>
      <c r="Y64" s="16">
        <v>34.124882220000003</v>
      </c>
      <c r="Z64" s="17"/>
      <c r="AA64" s="17">
        <v>64.887036500000008</v>
      </c>
      <c r="AB64" s="81"/>
      <c r="AC64" s="79">
        <f t="shared" si="0"/>
        <v>0</v>
      </c>
    </row>
    <row r="65" spans="1:29" ht="12.75" x14ac:dyDescent="0.2">
      <c r="A65" s="11" t="s">
        <v>116</v>
      </c>
      <c r="B65" s="29" t="s">
        <v>117</v>
      </c>
      <c r="C65" s="13">
        <v>26.35</v>
      </c>
      <c r="D65" s="14">
        <v>0.21</v>
      </c>
      <c r="E65" s="13">
        <v>4.7449499999999993</v>
      </c>
      <c r="F65" s="13">
        <v>4.4549399999999997</v>
      </c>
      <c r="G65" s="13">
        <v>4.1649299999999991</v>
      </c>
      <c r="H65" s="13">
        <v>3.9909239999999992</v>
      </c>
      <c r="I65" s="13">
        <v>3.8749199999999995</v>
      </c>
      <c r="J65" s="13">
        <v>3.8169180000000003</v>
      </c>
      <c r="K65" s="13">
        <v>3.7589159999999997</v>
      </c>
      <c r="L65" s="13">
        <v>3.2948999999999997</v>
      </c>
      <c r="M65" s="14">
        <v>0</v>
      </c>
      <c r="N65" s="13">
        <v>0</v>
      </c>
      <c r="O65" s="13">
        <v>0</v>
      </c>
      <c r="P65" s="14">
        <v>4.9399999999999999E-2</v>
      </c>
      <c r="Q65" s="13">
        <v>1.4573</v>
      </c>
      <c r="R65" s="13">
        <v>0.306033</v>
      </c>
      <c r="S65" s="13">
        <v>6.1949999999999994</v>
      </c>
      <c r="T65" s="13">
        <v>27.62</v>
      </c>
      <c r="U65" s="30">
        <v>29.5</v>
      </c>
      <c r="V65" s="31">
        <v>37.450000000000003</v>
      </c>
      <c r="W65" s="14">
        <v>0.21</v>
      </c>
      <c r="X65" s="13">
        <v>23.421848999999998</v>
      </c>
      <c r="Y65" s="16">
        <v>20.748232999999999</v>
      </c>
      <c r="Z65" s="17"/>
      <c r="AA65" s="17">
        <v>39.442975000000004</v>
      </c>
      <c r="AB65" s="81"/>
      <c r="AC65" s="79">
        <f t="shared" si="0"/>
        <v>0</v>
      </c>
    </row>
    <row r="66" spans="1:29" ht="12.75" x14ac:dyDescent="0.2">
      <c r="A66" s="11" t="s">
        <v>118</v>
      </c>
      <c r="B66" s="29" t="s">
        <v>119</v>
      </c>
      <c r="C66" s="13">
        <v>26.35</v>
      </c>
      <c r="D66" s="14">
        <v>0.21</v>
      </c>
      <c r="E66" s="13">
        <v>4.7449499999999993</v>
      </c>
      <c r="F66" s="13">
        <v>4.4549399999999997</v>
      </c>
      <c r="G66" s="13">
        <v>4.1649299999999991</v>
      </c>
      <c r="H66" s="13">
        <v>3.9909239999999992</v>
      </c>
      <c r="I66" s="13">
        <v>3.8749199999999995</v>
      </c>
      <c r="J66" s="13">
        <v>3.8169180000000003</v>
      </c>
      <c r="K66" s="13">
        <v>3.7589159999999997</v>
      </c>
      <c r="L66" s="13">
        <v>3.2948999999999997</v>
      </c>
      <c r="M66" s="14">
        <v>0</v>
      </c>
      <c r="N66" s="13">
        <v>0</v>
      </c>
      <c r="O66" s="13">
        <v>0</v>
      </c>
      <c r="P66" s="14">
        <v>4.9399999999999999E-2</v>
      </c>
      <c r="Q66" s="13">
        <v>1.4573</v>
      </c>
      <c r="R66" s="13">
        <v>0.306033</v>
      </c>
      <c r="S66" s="13">
        <v>6.1949999999999994</v>
      </c>
      <c r="T66" s="13">
        <v>27.62</v>
      </c>
      <c r="U66" s="30">
        <v>29.5</v>
      </c>
      <c r="V66" s="31">
        <v>37.450000000000003</v>
      </c>
      <c r="W66" s="14">
        <v>0.21</v>
      </c>
      <c r="X66" s="13">
        <v>23.421848999999998</v>
      </c>
      <c r="Y66" s="16">
        <v>20.748232999999999</v>
      </c>
      <c r="Z66" s="17"/>
      <c r="AA66" s="17">
        <v>39.442975000000004</v>
      </c>
      <c r="AB66" s="81"/>
      <c r="AC66" s="79">
        <f t="shared" si="0"/>
        <v>0</v>
      </c>
    </row>
    <row r="67" spans="1:29" ht="12.75" x14ac:dyDescent="0.2">
      <c r="A67" s="11" t="s">
        <v>120</v>
      </c>
      <c r="B67" s="29" t="s">
        <v>121</v>
      </c>
      <c r="C67" s="13">
        <v>32.65</v>
      </c>
      <c r="D67" s="14">
        <v>0.21</v>
      </c>
      <c r="E67" s="13">
        <v>5.88</v>
      </c>
      <c r="F67" s="13">
        <v>5.5204800000000009</v>
      </c>
      <c r="G67" s="13">
        <v>5.1609600000000002</v>
      </c>
      <c r="H67" s="13">
        <v>4.9452479999999994</v>
      </c>
      <c r="I67" s="13">
        <v>4.8014400000000004</v>
      </c>
      <c r="J67" s="13">
        <v>4.7295360000000004</v>
      </c>
      <c r="K67" s="13">
        <v>4.6576320000000004</v>
      </c>
      <c r="L67" s="13">
        <v>4.0823999999999998</v>
      </c>
      <c r="M67" s="14">
        <v>0</v>
      </c>
      <c r="N67" s="13">
        <v>0</v>
      </c>
      <c r="O67" s="13">
        <v>0</v>
      </c>
      <c r="P67" s="14">
        <v>4.9399999999999999E-2</v>
      </c>
      <c r="Q67" s="13">
        <v>1.8060640000000001</v>
      </c>
      <c r="R67" s="13">
        <v>0.37927344000000002</v>
      </c>
      <c r="S67" s="13">
        <v>7.6776</v>
      </c>
      <c r="T67" s="13">
        <v>34.24</v>
      </c>
      <c r="U67" s="30">
        <v>36.56</v>
      </c>
      <c r="V67" s="31">
        <v>46.400000000000006</v>
      </c>
      <c r="W67" s="14">
        <v>0.21</v>
      </c>
      <c r="X67" s="13">
        <v>29.022169439999999</v>
      </c>
      <c r="Y67" s="16">
        <v>25.707737439999999</v>
      </c>
      <c r="Z67" s="17"/>
      <c r="AA67" s="17">
        <v>48.882548000000007</v>
      </c>
      <c r="AB67" s="81"/>
      <c r="AC67" s="79">
        <f t="shared" si="0"/>
        <v>0</v>
      </c>
    </row>
    <row r="68" spans="1:29" ht="12.75" x14ac:dyDescent="0.2">
      <c r="A68" s="11" t="s">
        <v>122</v>
      </c>
      <c r="B68" s="29" t="s">
        <v>123</v>
      </c>
      <c r="C68" s="13">
        <v>32.65</v>
      </c>
      <c r="D68" s="14">
        <v>0.21</v>
      </c>
      <c r="E68" s="13">
        <v>5.88</v>
      </c>
      <c r="F68" s="13">
        <v>5.5204800000000009</v>
      </c>
      <c r="G68" s="13">
        <v>5.1609600000000002</v>
      </c>
      <c r="H68" s="13">
        <v>4.9452479999999994</v>
      </c>
      <c r="I68" s="13">
        <v>4.8014400000000004</v>
      </c>
      <c r="J68" s="13">
        <v>4.7295360000000004</v>
      </c>
      <c r="K68" s="13">
        <v>4.6576320000000004</v>
      </c>
      <c r="L68" s="13">
        <v>4.0823999999999998</v>
      </c>
      <c r="M68" s="14">
        <v>0</v>
      </c>
      <c r="N68" s="13">
        <v>0</v>
      </c>
      <c r="O68" s="13">
        <v>0</v>
      </c>
      <c r="P68" s="14">
        <v>4.9399999999999999E-2</v>
      </c>
      <c r="Q68" s="13">
        <v>1.8060640000000001</v>
      </c>
      <c r="R68" s="13">
        <v>0.37927344000000002</v>
      </c>
      <c r="S68" s="13">
        <v>7.6776</v>
      </c>
      <c r="T68" s="13">
        <v>34.24</v>
      </c>
      <c r="U68" s="30">
        <v>36.56</v>
      </c>
      <c r="V68" s="31">
        <v>46.400000000000006</v>
      </c>
      <c r="W68" s="14">
        <v>0.21</v>
      </c>
      <c r="X68" s="13">
        <v>29.022169439999999</v>
      </c>
      <c r="Y68" s="16">
        <v>25.707737439999999</v>
      </c>
      <c r="Z68" s="17"/>
      <c r="AA68" s="17">
        <v>48.882548000000007</v>
      </c>
      <c r="AB68" s="81"/>
      <c r="AC68" s="79">
        <f t="shared" ref="AC68:AC78" si="1">V68*AB68</f>
        <v>0</v>
      </c>
    </row>
    <row r="69" spans="1:29" ht="12.75" x14ac:dyDescent="0.2">
      <c r="A69" s="11" t="s">
        <v>124</v>
      </c>
      <c r="B69" s="29" t="s">
        <v>125</v>
      </c>
      <c r="C69" s="13">
        <v>32.65</v>
      </c>
      <c r="D69" s="14">
        <v>0.21</v>
      </c>
      <c r="E69" s="13">
        <v>5.88</v>
      </c>
      <c r="F69" s="13">
        <v>5.5204800000000009</v>
      </c>
      <c r="G69" s="13">
        <v>5.1609600000000002</v>
      </c>
      <c r="H69" s="13">
        <v>4.9452479999999994</v>
      </c>
      <c r="I69" s="13">
        <v>4.8014400000000004</v>
      </c>
      <c r="J69" s="13">
        <v>4.7295360000000004</v>
      </c>
      <c r="K69" s="13">
        <v>4.6576320000000004</v>
      </c>
      <c r="L69" s="13">
        <v>4.0823999999999998</v>
      </c>
      <c r="M69" s="14">
        <v>0</v>
      </c>
      <c r="N69" s="13">
        <v>0</v>
      </c>
      <c r="O69" s="13">
        <v>0</v>
      </c>
      <c r="P69" s="14">
        <v>4.9399999999999999E-2</v>
      </c>
      <c r="Q69" s="13">
        <v>1.8060640000000001</v>
      </c>
      <c r="R69" s="13">
        <v>0.37927344000000002</v>
      </c>
      <c r="S69" s="13">
        <v>7.6776</v>
      </c>
      <c r="T69" s="13">
        <v>34.24</v>
      </c>
      <c r="U69" s="30">
        <v>36.56</v>
      </c>
      <c r="V69" s="31">
        <v>46.400000000000006</v>
      </c>
      <c r="W69" s="14">
        <v>0.21</v>
      </c>
      <c r="X69" s="13">
        <v>29.022169439999999</v>
      </c>
      <c r="Y69" s="16">
        <v>25.707737439999999</v>
      </c>
      <c r="Z69" s="17"/>
      <c r="AA69" s="17">
        <v>48.882548000000007</v>
      </c>
      <c r="AB69" s="81"/>
      <c r="AC69" s="79">
        <f t="shared" si="1"/>
        <v>0</v>
      </c>
    </row>
    <row r="70" spans="1:29" ht="12.75" x14ac:dyDescent="0.2">
      <c r="A70" s="11" t="s">
        <v>126</v>
      </c>
      <c r="B70" s="29" t="s">
        <v>127</v>
      </c>
      <c r="C70" s="13">
        <v>13.1</v>
      </c>
      <c r="D70" s="14">
        <v>0.21</v>
      </c>
      <c r="E70" s="13">
        <v>2.3577749999999997</v>
      </c>
      <c r="F70" s="13">
        <v>2.2136100000000001</v>
      </c>
      <c r="G70" s="13">
        <v>2.0694450000000004</v>
      </c>
      <c r="H70" s="13">
        <v>1.9829459999999997</v>
      </c>
      <c r="I70" s="13">
        <v>1.9252799999999999</v>
      </c>
      <c r="J70" s="13">
        <v>1.8964469999999998</v>
      </c>
      <c r="K70" s="13">
        <v>1.8676139999999999</v>
      </c>
      <c r="L70" s="13">
        <v>1.6369499999999999</v>
      </c>
      <c r="M70" s="14">
        <v>0</v>
      </c>
      <c r="N70" s="13">
        <v>0</v>
      </c>
      <c r="O70" s="13">
        <v>0</v>
      </c>
      <c r="P70" s="14">
        <v>4.9399999999999999E-2</v>
      </c>
      <c r="Q70" s="13">
        <v>0.72420399999999996</v>
      </c>
      <c r="R70" s="13">
        <v>0.15208284</v>
      </c>
      <c r="S70" s="13">
        <v>3.0785999999999998</v>
      </c>
      <c r="T70" s="13">
        <v>13.73</v>
      </c>
      <c r="U70" s="30">
        <v>14.66</v>
      </c>
      <c r="V70" s="31">
        <v>18.600000000000001</v>
      </c>
      <c r="W70" s="14">
        <v>0.21</v>
      </c>
      <c r="X70" s="13">
        <v>11.63730084</v>
      </c>
      <c r="Y70" s="16">
        <v>10.308236840000001</v>
      </c>
      <c r="Z70" s="17"/>
      <c r="AA70" s="17">
        <v>19.601153</v>
      </c>
      <c r="AB70" s="81"/>
      <c r="AC70" s="79">
        <f t="shared" si="1"/>
        <v>0</v>
      </c>
    </row>
    <row r="71" spans="1:29" ht="12.75" x14ac:dyDescent="0.2">
      <c r="A71" s="11" t="s">
        <v>128</v>
      </c>
      <c r="B71" s="29" t="s">
        <v>129</v>
      </c>
      <c r="C71" s="13">
        <v>14.2</v>
      </c>
      <c r="D71" s="14">
        <v>0.21</v>
      </c>
      <c r="E71" s="13">
        <v>2.5572749999999997</v>
      </c>
      <c r="F71" s="13">
        <v>2.4009299999999998</v>
      </c>
      <c r="G71" s="13">
        <v>2.2445850000000003</v>
      </c>
      <c r="H71" s="13">
        <v>2.1507780000000003</v>
      </c>
      <c r="I71" s="13">
        <v>2.0882399999999999</v>
      </c>
      <c r="J71" s="13">
        <v>2.0569710000000003</v>
      </c>
      <c r="K71" s="13">
        <v>2.0257019999999999</v>
      </c>
      <c r="L71" s="13">
        <v>1.77555</v>
      </c>
      <c r="M71" s="14">
        <v>0</v>
      </c>
      <c r="N71" s="13">
        <v>0</v>
      </c>
      <c r="O71" s="13">
        <v>0</v>
      </c>
      <c r="P71" s="14">
        <v>4.9399999999999999E-2</v>
      </c>
      <c r="Q71" s="13">
        <v>0.78546000000000005</v>
      </c>
      <c r="R71" s="13">
        <v>0.1649466</v>
      </c>
      <c r="S71" s="13">
        <v>3.339</v>
      </c>
      <c r="T71" s="13">
        <v>14.89</v>
      </c>
      <c r="U71" s="30">
        <v>15.9</v>
      </c>
      <c r="V71" s="31">
        <v>20.200000000000003</v>
      </c>
      <c r="W71" s="14">
        <v>0.21</v>
      </c>
      <c r="X71" s="13">
        <v>12.6223086</v>
      </c>
      <c r="Y71" s="16">
        <v>11.180956600000002</v>
      </c>
      <c r="Z71" s="17"/>
      <c r="AA71" s="17">
        <v>21.259095000000002</v>
      </c>
      <c r="AB71" s="81"/>
      <c r="AC71" s="79">
        <f t="shared" si="1"/>
        <v>0</v>
      </c>
    </row>
    <row r="72" spans="1:29" s="10" customFormat="1" ht="15.75" x14ac:dyDescent="0.2">
      <c r="A72" s="62" t="s">
        <v>130</v>
      </c>
      <c r="B72" s="63"/>
      <c r="C72" s="64"/>
      <c r="D72" s="65"/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6">
        <v>7.0000000000000007E-2</v>
      </c>
      <c r="N72" s="64">
        <v>0</v>
      </c>
      <c r="O72" s="64">
        <v>0</v>
      </c>
      <c r="P72" s="67"/>
      <c r="Q72" s="64">
        <v>0</v>
      </c>
      <c r="R72" s="64">
        <v>0</v>
      </c>
      <c r="S72" s="64">
        <v>0</v>
      </c>
      <c r="T72" s="64"/>
      <c r="U72" s="64"/>
      <c r="V72" s="35"/>
      <c r="W72" s="66"/>
      <c r="X72" s="64"/>
      <c r="Y72" s="68"/>
      <c r="Z72" s="17"/>
      <c r="AA72" s="17">
        <v>0</v>
      </c>
      <c r="AB72" s="81"/>
      <c r="AC72" s="79">
        <f t="shared" si="1"/>
        <v>0</v>
      </c>
    </row>
    <row r="73" spans="1:29" ht="12.75" x14ac:dyDescent="0.2">
      <c r="A73" s="11" t="s">
        <v>131</v>
      </c>
      <c r="B73" s="69" t="s">
        <v>132</v>
      </c>
      <c r="C73" s="13">
        <v>8.3000000000000007</v>
      </c>
      <c r="D73" s="14">
        <v>0.21</v>
      </c>
      <c r="E73" s="13">
        <v>1.6632</v>
      </c>
      <c r="F73" s="13">
        <v>1.5615599999999998</v>
      </c>
      <c r="G73" s="13">
        <v>1.4599199999999999</v>
      </c>
      <c r="H73" s="13">
        <v>1.398936</v>
      </c>
      <c r="I73" s="13">
        <v>1.3582799999999999</v>
      </c>
      <c r="J73" s="13">
        <v>1.337952</v>
      </c>
      <c r="K73" s="13">
        <v>1.3176239999999999</v>
      </c>
      <c r="L73" s="13">
        <v>1.155</v>
      </c>
      <c r="M73" s="15">
        <v>0</v>
      </c>
      <c r="N73" s="13">
        <v>0</v>
      </c>
      <c r="O73" s="13">
        <v>0</v>
      </c>
      <c r="P73" s="15">
        <v>4.9399999999999999E-2</v>
      </c>
      <c r="Q73" s="13">
        <v>0.51079600000000003</v>
      </c>
      <c r="R73" s="13">
        <v>0.10726716</v>
      </c>
      <c r="S73" s="13">
        <v>2.1713999999999998</v>
      </c>
      <c r="T73" s="13">
        <v>9.68</v>
      </c>
      <c r="U73" s="30">
        <v>10.34</v>
      </c>
      <c r="V73" s="31">
        <v>13.15</v>
      </c>
      <c r="W73" s="14">
        <v>0.21</v>
      </c>
      <c r="X73" s="13">
        <v>8.2100871600000005</v>
      </c>
      <c r="Y73" s="16">
        <v>7.2730631600000004</v>
      </c>
      <c r="Z73" s="17"/>
      <c r="AA73" s="17">
        <v>13.825097000000001</v>
      </c>
      <c r="AB73" s="81"/>
      <c r="AC73" s="79">
        <f t="shared" si="1"/>
        <v>0</v>
      </c>
    </row>
    <row r="74" spans="1:29" ht="12.75" x14ac:dyDescent="0.2">
      <c r="A74" s="11" t="s">
        <v>133</v>
      </c>
      <c r="B74" s="69" t="s">
        <v>134</v>
      </c>
      <c r="C74" s="13">
        <v>8.3000000000000007</v>
      </c>
      <c r="D74" s="14">
        <v>0.21</v>
      </c>
      <c r="E74" s="13">
        <v>1.6117499999999998</v>
      </c>
      <c r="F74" s="13">
        <v>1.5132599999999998</v>
      </c>
      <c r="G74" s="13">
        <v>1.4147699999999999</v>
      </c>
      <c r="H74" s="13">
        <v>1.3556759999999997</v>
      </c>
      <c r="I74" s="13">
        <v>1.3162799999999997</v>
      </c>
      <c r="J74" s="13">
        <v>1.2965819999999997</v>
      </c>
      <c r="K74" s="13">
        <v>1.2768839999999997</v>
      </c>
      <c r="L74" s="13">
        <v>1.1192999999999997</v>
      </c>
      <c r="M74" s="15">
        <v>0</v>
      </c>
      <c r="N74" s="13">
        <v>0</v>
      </c>
      <c r="O74" s="13">
        <v>0</v>
      </c>
      <c r="P74" s="15">
        <v>4.9399999999999999E-2</v>
      </c>
      <c r="Q74" s="13">
        <v>0.49498799999999998</v>
      </c>
      <c r="R74" s="13">
        <v>0.10394747999999999</v>
      </c>
      <c r="S74" s="13">
        <v>2.1041999999999996</v>
      </c>
      <c r="T74" s="13">
        <v>9.3800000000000008</v>
      </c>
      <c r="U74" s="13">
        <v>10.02</v>
      </c>
      <c r="V74" s="16">
        <v>12.700000000000001</v>
      </c>
      <c r="W74" s="14">
        <v>0.21</v>
      </c>
      <c r="X74" s="13">
        <v>7.9562194799999997</v>
      </c>
      <c r="Y74" s="16">
        <v>7.0482354799999998</v>
      </c>
      <c r="Z74" s="17"/>
      <c r="AA74" s="17">
        <v>13.397240999999999</v>
      </c>
      <c r="AB74" s="81"/>
      <c r="AC74" s="79">
        <f t="shared" si="1"/>
        <v>0</v>
      </c>
    </row>
    <row r="75" spans="1:29" ht="12.75" x14ac:dyDescent="0.2">
      <c r="A75" s="11" t="s">
        <v>135</v>
      </c>
      <c r="B75" s="69" t="s">
        <v>136</v>
      </c>
      <c r="C75" s="13">
        <v>8.3000000000000007</v>
      </c>
      <c r="D75" s="14">
        <v>0.21</v>
      </c>
      <c r="E75" s="13">
        <v>1.6117499999999998</v>
      </c>
      <c r="F75" s="13">
        <v>1.5132599999999998</v>
      </c>
      <c r="G75" s="13">
        <v>1.4147699999999999</v>
      </c>
      <c r="H75" s="13">
        <v>1.3556759999999997</v>
      </c>
      <c r="I75" s="13">
        <v>1.3162799999999997</v>
      </c>
      <c r="J75" s="13">
        <v>1.2965819999999997</v>
      </c>
      <c r="K75" s="13">
        <v>1.2768839999999997</v>
      </c>
      <c r="L75" s="13">
        <v>1.1192999999999997</v>
      </c>
      <c r="M75" s="15">
        <v>0</v>
      </c>
      <c r="N75" s="13">
        <v>0</v>
      </c>
      <c r="O75" s="13">
        <v>0</v>
      </c>
      <c r="P75" s="15">
        <v>4.9399999999999999E-2</v>
      </c>
      <c r="Q75" s="13">
        <v>0.49498799999999998</v>
      </c>
      <c r="R75" s="13">
        <v>0.10394747999999999</v>
      </c>
      <c r="S75" s="13">
        <v>2.1041999999999996</v>
      </c>
      <c r="T75" s="13">
        <v>9.3800000000000008</v>
      </c>
      <c r="U75" s="13">
        <v>10.02</v>
      </c>
      <c r="V75" s="16">
        <v>12.700000000000001</v>
      </c>
      <c r="W75" s="14">
        <v>0.21</v>
      </c>
      <c r="X75" s="13">
        <v>7.9562194799999997</v>
      </c>
      <c r="Y75" s="16">
        <v>7.0482354799999998</v>
      </c>
      <c r="Z75" s="17"/>
      <c r="AA75" s="17">
        <v>13.397240999999999</v>
      </c>
      <c r="AB75" s="81"/>
      <c r="AC75" s="79">
        <f t="shared" si="1"/>
        <v>0</v>
      </c>
    </row>
    <row r="76" spans="1:29" ht="12.75" x14ac:dyDescent="0.2">
      <c r="A76" s="11" t="s">
        <v>137</v>
      </c>
      <c r="B76" s="69" t="s">
        <v>138</v>
      </c>
      <c r="C76" s="13">
        <v>8.3000000000000007</v>
      </c>
      <c r="D76" s="14">
        <v>0.21</v>
      </c>
      <c r="E76" s="13">
        <v>1.646925</v>
      </c>
      <c r="F76" s="13">
        <v>1.54623</v>
      </c>
      <c r="G76" s="13">
        <v>1.445535</v>
      </c>
      <c r="H76" s="13">
        <v>1.3851180000000001</v>
      </c>
      <c r="I76" s="13">
        <v>1.34484</v>
      </c>
      <c r="J76" s="13">
        <v>1.3247010000000001</v>
      </c>
      <c r="K76" s="13">
        <v>1.304562</v>
      </c>
      <c r="L76" s="13">
        <v>1.1434500000000001</v>
      </c>
      <c r="M76" s="15">
        <v>0</v>
      </c>
      <c r="N76" s="13">
        <v>0</v>
      </c>
      <c r="O76" s="13">
        <v>0</v>
      </c>
      <c r="P76" s="15">
        <v>4.9399999999999999E-2</v>
      </c>
      <c r="Q76" s="13">
        <v>0.50585599999999997</v>
      </c>
      <c r="R76" s="13">
        <v>0.10622975999999999</v>
      </c>
      <c r="S76" s="13">
        <v>2.1503999999999999</v>
      </c>
      <c r="T76" s="13">
        <v>9.59</v>
      </c>
      <c r="U76" s="13">
        <v>10.24</v>
      </c>
      <c r="V76" s="16">
        <v>13</v>
      </c>
      <c r="W76" s="14">
        <v>0.21</v>
      </c>
      <c r="X76" s="13">
        <v>8.1288477599999993</v>
      </c>
      <c r="Y76" s="16">
        <v>7.2005357599999993</v>
      </c>
      <c r="Z76" s="17"/>
      <c r="AA76" s="17">
        <v>13.691392</v>
      </c>
      <c r="AB76" s="81"/>
      <c r="AC76" s="79">
        <f t="shared" si="1"/>
        <v>0</v>
      </c>
    </row>
    <row r="77" spans="1:29" ht="12.75" x14ac:dyDescent="0.2">
      <c r="A77" s="11" t="s">
        <v>139</v>
      </c>
      <c r="B77" s="69" t="s">
        <v>140</v>
      </c>
      <c r="C77" s="13">
        <v>8.3000000000000007</v>
      </c>
      <c r="D77" s="14">
        <v>0.21</v>
      </c>
      <c r="E77" s="13">
        <v>1.646925</v>
      </c>
      <c r="F77" s="13">
        <v>1.54623</v>
      </c>
      <c r="G77" s="13">
        <v>1.445535</v>
      </c>
      <c r="H77" s="13">
        <v>1.3851180000000001</v>
      </c>
      <c r="I77" s="13">
        <v>1.34484</v>
      </c>
      <c r="J77" s="13">
        <v>1.3247010000000001</v>
      </c>
      <c r="K77" s="13">
        <v>1.304562</v>
      </c>
      <c r="L77" s="13">
        <v>1.1434500000000001</v>
      </c>
      <c r="M77" s="15">
        <v>0</v>
      </c>
      <c r="N77" s="13">
        <v>0</v>
      </c>
      <c r="O77" s="13">
        <v>0</v>
      </c>
      <c r="P77" s="15">
        <v>4.9399999999999999E-2</v>
      </c>
      <c r="Q77" s="13">
        <v>0.50585599999999997</v>
      </c>
      <c r="R77" s="13">
        <v>0.10622975999999999</v>
      </c>
      <c r="S77" s="13">
        <v>2.1503999999999999</v>
      </c>
      <c r="T77" s="13">
        <v>9.59</v>
      </c>
      <c r="U77" s="13">
        <v>10.24</v>
      </c>
      <c r="V77" s="16">
        <v>13</v>
      </c>
      <c r="W77" s="14">
        <v>0.21</v>
      </c>
      <c r="X77" s="13">
        <v>8.1288477599999993</v>
      </c>
      <c r="Y77" s="16">
        <v>7.2005357599999993</v>
      </c>
      <c r="Z77" s="17"/>
      <c r="AA77" s="17">
        <v>13.691392</v>
      </c>
      <c r="AB77" s="81"/>
      <c r="AC77" s="79">
        <f t="shared" si="1"/>
        <v>0</v>
      </c>
    </row>
    <row r="78" spans="1:29" ht="12.75" x14ac:dyDescent="0.2">
      <c r="A78" s="11" t="s">
        <v>141</v>
      </c>
      <c r="B78" s="69" t="s">
        <v>142</v>
      </c>
      <c r="C78" s="13">
        <v>5.95</v>
      </c>
      <c r="D78" s="14">
        <v>0.21</v>
      </c>
      <c r="E78" s="13">
        <v>1.10355</v>
      </c>
      <c r="F78" s="13">
        <v>1.0361400000000001</v>
      </c>
      <c r="G78" s="13">
        <v>0.96873000000000009</v>
      </c>
      <c r="H78" s="13">
        <v>0.92828400000000011</v>
      </c>
      <c r="I78" s="13">
        <v>0.9013199999999999</v>
      </c>
      <c r="J78" s="13">
        <v>0.88783800000000002</v>
      </c>
      <c r="K78" s="13">
        <v>0.87435600000000013</v>
      </c>
      <c r="L78" s="13">
        <v>0.76650000000000007</v>
      </c>
      <c r="M78" s="15">
        <v>0</v>
      </c>
      <c r="N78" s="13">
        <v>0</v>
      </c>
      <c r="O78" s="13">
        <v>0</v>
      </c>
      <c r="P78" s="15">
        <v>4.9399999999999999E-2</v>
      </c>
      <c r="Q78" s="13">
        <v>0.33888400000000002</v>
      </c>
      <c r="R78" s="13">
        <v>7.1165640000000002E-2</v>
      </c>
      <c r="S78" s="13">
        <v>1.4406000000000001</v>
      </c>
      <c r="T78" s="13">
        <v>6.42</v>
      </c>
      <c r="U78" s="13">
        <v>6.86</v>
      </c>
      <c r="V78" s="16">
        <v>8.7000000000000011</v>
      </c>
      <c r="W78" s="14">
        <v>0.21</v>
      </c>
      <c r="X78" s="13">
        <v>5.4480056400000016</v>
      </c>
      <c r="Y78" s="16">
        <v>4.8265496400000005</v>
      </c>
      <c r="Z78" s="17"/>
      <c r="AA78" s="17">
        <v>9.1721630000000012</v>
      </c>
      <c r="AB78" s="81"/>
      <c r="AC78" s="79">
        <f t="shared" si="1"/>
        <v>0</v>
      </c>
    </row>
    <row r="79" spans="1:29" x14ac:dyDescent="0.2">
      <c r="A79" s="44"/>
      <c r="B79" s="45"/>
      <c r="C79" s="46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8"/>
      <c r="U79" s="48"/>
      <c r="V79" s="46"/>
      <c r="W79" s="46"/>
      <c r="X79" s="47"/>
      <c r="Y79" s="49"/>
      <c r="Z79" s="17"/>
    </row>
    <row r="80" spans="1:29" x14ac:dyDescent="0.2">
      <c r="A80" s="44"/>
      <c r="B80" s="45"/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8"/>
      <c r="U80" s="48"/>
      <c r="V80" s="46"/>
      <c r="W80" s="46"/>
      <c r="X80" s="47"/>
      <c r="Y80" s="49"/>
      <c r="Z80" s="17"/>
    </row>
    <row r="81" spans="1:26" x14ac:dyDescent="0.2">
      <c r="A81" s="44"/>
      <c r="B81" s="45"/>
      <c r="C81" s="46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8"/>
      <c r="U81" s="48"/>
      <c r="V81" s="46"/>
      <c r="W81" s="46"/>
      <c r="X81" s="47"/>
      <c r="Y81" s="49"/>
      <c r="Z81" s="17"/>
    </row>
    <row r="82" spans="1:26" x14ac:dyDescent="0.2">
      <c r="A82" s="44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8"/>
      <c r="U82" s="48"/>
      <c r="V82" s="46"/>
      <c r="W82" s="46"/>
      <c r="X82" s="47"/>
      <c r="Y82" s="49"/>
      <c r="Z82" s="17"/>
    </row>
    <row r="83" spans="1:26" x14ac:dyDescent="0.2">
      <c r="A83" s="44"/>
      <c r="B83" s="45"/>
      <c r="C83" s="46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8"/>
      <c r="U83" s="48"/>
      <c r="V83" s="46"/>
      <c r="W83" s="46"/>
      <c r="X83" s="47"/>
      <c r="Y83" s="49"/>
      <c r="Z83" s="17"/>
    </row>
    <row r="84" spans="1:26" x14ac:dyDescent="0.2">
      <c r="A84" s="44"/>
      <c r="B84" s="45"/>
      <c r="C84" s="46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8"/>
      <c r="U84" s="48"/>
      <c r="V84" s="46"/>
      <c r="W84" s="46"/>
      <c r="X84" s="47"/>
      <c r="Y84" s="49"/>
      <c r="Z84" s="17"/>
    </row>
    <row r="85" spans="1:26" x14ac:dyDescent="0.2">
      <c r="A85" s="44"/>
      <c r="B85" s="45"/>
      <c r="C85" s="46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8"/>
      <c r="U85" s="48"/>
      <c r="V85" s="46"/>
      <c r="W85" s="46"/>
      <c r="X85" s="47"/>
      <c r="Y85" s="49"/>
      <c r="Z85" s="17"/>
    </row>
    <row r="86" spans="1:26" x14ac:dyDescent="0.2">
      <c r="A86" s="44"/>
      <c r="B86" s="45"/>
      <c r="C86" s="46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8"/>
      <c r="U86" s="48"/>
      <c r="V86" s="46"/>
      <c r="W86" s="46"/>
      <c r="X86" s="47"/>
      <c r="Y86" s="49"/>
      <c r="Z86" s="17"/>
    </row>
    <row r="87" spans="1:26" x14ac:dyDescent="0.2">
      <c r="A87" s="44"/>
      <c r="B87" s="45"/>
      <c r="C87" s="46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8"/>
      <c r="U87" s="48"/>
      <c r="V87" s="46"/>
      <c r="W87" s="46"/>
      <c r="X87" s="47"/>
      <c r="Y87" s="49"/>
      <c r="Z87" s="17"/>
    </row>
    <row r="88" spans="1:26" x14ac:dyDescent="0.2">
      <c r="A88" s="44"/>
      <c r="B88" s="45"/>
      <c r="C88" s="46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8"/>
      <c r="U88" s="48"/>
      <c r="V88" s="46"/>
      <c r="W88" s="46"/>
      <c r="X88" s="47"/>
      <c r="Y88" s="49"/>
      <c r="Z88" s="17"/>
    </row>
    <row r="89" spans="1:26" x14ac:dyDescent="0.2">
      <c r="A89" s="44"/>
      <c r="B89" s="45"/>
      <c r="C89" s="46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8"/>
      <c r="U89" s="48"/>
      <c r="V89" s="46"/>
      <c r="W89" s="46"/>
      <c r="X89" s="47"/>
      <c r="Y89" s="49"/>
      <c r="Z89" s="17"/>
    </row>
    <row r="90" spans="1:26" x14ac:dyDescent="0.2">
      <c r="A90" s="44"/>
      <c r="B90" s="45"/>
      <c r="C90" s="46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8"/>
      <c r="U90" s="48"/>
      <c r="V90" s="46"/>
      <c r="W90" s="46"/>
      <c r="X90" s="47"/>
      <c r="Y90" s="49"/>
      <c r="Z90" s="17"/>
    </row>
    <row r="91" spans="1:26" x14ac:dyDescent="0.2">
      <c r="A91" s="44"/>
      <c r="B91" s="45"/>
      <c r="C91" s="46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8"/>
      <c r="U91" s="48"/>
      <c r="V91" s="46"/>
      <c r="W91" s="46"/>
      <c r="X91" s="47"/>
      <c r="Y91" s="49"/>
      <c r="Z91" s="17"/>
    </row>
    <row r="92" spans="1:26" x14ac:dyDescent="0.2">
      <c r="A92" s="44"/>
      <c r="B92" s="45"/>
      <c r="C92" s="46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8"/>
      <c r="U92" s="48"/>
      <c r="V92" s="46"/>
      <c r="W92" s="46"/>
      <c r="X92" s="47"/>
      <c r="Y92" s="49"/>
      <c r="Z92" s="17"/>
    </row>
    <row r="93" spans="1:26" x14ac:dyDescent="0.2">
      <c r="A93" s="44"/>
      <c r="B93" s="45"/>
      <c r="C93" s="46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8"/>
      <c r="U93" s="48"/>
      <c r="V93" s="46"/>
      <c r="W93" s="46"/>
      <c r="X93" s="47"/>
      <c r="Y93" s="49"/>
      <c r="Z93" s="17"/>
    </row>
    <row r="94" spans="1:26" x14ac:dyDescent="0.2">
      <c r="A94" s="44"/>
      <c r="B94" s="45"/>
      <c r="C94" s="46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8"/>
      <c r="U94" s="48"/>
      <c r="V94" s="46"/>
      <c r="W94" s="46"/>
      <c r="X94" s="47"/>
      <c r="Y94" s="49"/>
      <c r="Z94" s="17"/>
    </row>
    <row r="95" spans="1:26" x14ac:dyDescent="0.2">
      <c r="A95" s="44"/>
      <c r="B95" s="45"/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8"/>
      <c r="U95" s="48"/>
      <c r="V95" s="46"/>
      <c r="W95" s="46"/>
      <c r="X95" s="47"/>
      <c r="Y95" s="49"/>
      <c r="Z95" s="17"/>
    </row>
    <row r="96" spans="1:26" x14ac:dyDescent="0.2">
      <c r="A96" s="44"/>
      <c r="B96" s="45"/>
      <c r="C96" s="46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50"/>
      <c r="U96" s="50"/>
      <c r="V96" s="47"/>
      <c r="W96" s="47"/>
      <c r="X96" s="47"/>
      <c r="Y96" s="49"/>
      <c r="Z96" s="17"/>
    </row>
    <row r="97" spans="1:26" x14ac:dyDescent="0.2">
      <c r="A97" s="44"/>
      <c r="B97" s="45"/>
      <c r="C97" s="46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50"/>
      <c r="U97" s="50"/>
      <c r="V97" s="47"/>
      <c r="W97" s="47"/>
      <c r="X97" s="47"/>
      <c r="Y97" s="49"/>
      <c r="Z97" s="17"/>
    </row>
    <row r="98" spans="1:26" x14ac:dyDescent="0.2">
      <c r="A98" s="44"/>
      <c r="B98" s="45"/>
      <c r="C98" s="46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50"/>
      <c r="U98" s="50"/>
      <c r="V98" s="47"/>
      <c r="W98" s="47"/>
      <c r="X98" s="47"/>
      <c r="Y98" s="49"/>
      <c r="Z98" s="17"/>
    </row>
    <row r="99" spans="1:26" x14ac:dyDescent="0.2">
      <c r="A99" s="44"/>
      <c r="B99" s="45"/>
      <c r="C99" s="46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50"/>
      <c r="U99" s="50"/>
      <c r="V99" s="47"/>
      <c r="W99" s="47"/>
      <c r="X99" s="47"/>
      <c r="Y99" s="49"/>
      <c r="Z99" s="17"/>
    </row>
    <row r="100" spans="1:26" x14ac:dyDescent="0.2">
      <c r="A100" s="44"/>
      <c r="B100" s="45"/>
      <c r="C100" s="46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0"/>
      <c r="U100" s="50"/>
      <c r="V100" s="47"/>
      <c r="W100" s="47"/>
      <c r="X100" s="47"/>
      <c r="Y100" s="49"/>
      <c r="Z100" s="17"/>
    </row>
    <row r="101" spans="1:26" x14ac:dyDescent="0.2">
      <c r="A101" s="44"/>
      <c r="B101" s="45"/>
      <c r="C101" s="46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0"/>
      <c r="U101" s="50"/>
      <c r="V101" s="47"/>
      <c r="W101" s="47"/>
      <c r="X101" s="47"/>
      <c r="Y101" s="49"/>
      <c r="Z101" s="17"/>
    </row>
    <row r="102" spans="1:26" x14ac:dyDescent="0.2">
      <c r="A102" s="44"/>
      <c r="B102" s="45"/>
      <c r="C102" s="46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0"/>
      <c r="U102" s="50"/>
      <c r="V102" s="47"/>
      <c r="W102" s="47"/>
      <c r="X102" s="47"/>
      <c r="Y102" s="49"/>
      <c r="Z102" s="17"/>
    </row>
    <row r="103" spans="1:26" x14ac:dyDescent="0.2">
      <c r="A103" s="44"/>
      <c r="B103" s="45"/>
      <c r="C103" s="46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0"/>
      <c r="U103" s="50"/>
      <c r="V103" s="47"/>
      <c r="W103" s="47"/>
      <c r="X103" s="47"/>
      <c r="Y103" s="49"/>
      <c r="Z103" s="17"/>
    </row>
    <row r="104" spans="1:26" x14ac:dyDescent="0.2">
      <c r="A104" s="44"/>
      <c r="B104" s="45"/>
      <c r="C104" s="46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0"/>
      <c r="U104" s="50"/>
      <c r="V104" s="47"/>
      <c r="W104" s="47"/>
      <c r="X104" s="47"/>
      <c r="Y104" s="49"/>
      <c r="Z104" s="17"/>
    </row>
    <row r="105" spans="1:26" x14ac:dyDescent="0.2">
      <c r="A105" s="44"/>
      <c r="B105" s="45"/>
      <c r="C105" s="46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0"/>
      <c r="U105" s="50"/>
      <c r="V105" s="47"/>
      <c r="W105" s="47"/>
      <c r="X105" s="47"/>
      <c r="Y105" s="49"/>
      <c r="Z105" s="17"/>
    </row>
    <row r="106" spans="1:26" x14ac:dyDescent="0.2">
      <c r="A106" s="44"/>
      <c r="B106" s="45"/>
      <c r="C106" s="46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50"/>
      <c r="U106" s="50"/>
      <c r="V106" s="47"/>
      <c r="W106" s="47"/>
      <c r="X106" s="47"/>
      <c r="Y106" s="49"/>
      <c r="Z106" s="17"/>
    </row>
    <row r="107" spans="1:26" x14ac:dyDescent="0.2">
      <c r="A107" s="44"/>
      <c r="B107" s="45"/>
      <c r="C107" s="46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50"/>
      <c r="U107" s="50"/>
      <c r="V107" s="47"/>
      <c r="W107" s="47"/>
      <c r="X107" s="47"/>
      <c r="Y107" s="49"/>
      <c r="Z107" s="17"/>
    </row>
    <row r="108" spans="1:26" x14ac:dyDescent="0.2">
      <c r="A108" s="44"/>
      <c r="B108" s="45"/>
      <c r="C108" s="46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0"/>
      <c r="U108" s="50"/>
      <c r="V108" s="47"/>
      <c r="W108" s="47"/>
      <c r="X108" s="47"/>
      <c r="Y108" s="49"/>
      <c r="Z108" s="17"/>
    </row>
    <row r="109" spans="1:26" x14ac:dyDescent="0.2">
      <c r="A109" s="44"/>
      <c r="B109" s="45"/>
      <c r="C109" s="46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0"/>
      <c r="U109" s="50"/>
      <c r="V109" s="47"/>
      <c r="W109" s="47"/>
      <c r="X109" s="47"/>
      <c r="Y109" s="49"/>
      <c r="Z109" s="17"/>
    </row>
    <row r="110" spans="1:26" x14ac:dyDescent="0.2">
      <c r="A110" s="44"/>
      <c r="B110" s="45"/>
      <c r="C110" s="46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50"/>
      <c r="U110" s="50"/>
      <c r="V110" s="47"/>
      <c r="W110" s="47"/>
      <c r="X110" s="47"/>
      <c r="Y110" s="49"/>
      <c r="Z110" s="17"/>
    </row>
    <row r="111" spans="1:26" x14ac:dyDescent="0.2">
      <c r="A111" s="44"/>
      <c r="B111" s="45"/>
      <c r="C111" s="46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0"/>
      <c r="U111" s="50"/>
      <c r="V111" s="47"/>
      <c r="W111" s="47"/>
      <c r="X111" s="47"/>
      <c r="Y111" s="49"/>
      <c r="Z111" s="17"/>
    </row>
    <row r="112" spans="1:26" x14ac:dyDescent="0.2">
      <c r="A112" s="44"/>
      <c r="B112" s="45"/>
      <c r="C112" s="46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0"/>
      <c r="U112" s="50"/>
      <c r="V112" s="47"/>
      <c r="W112" s="47"/>
      <c r="X112" s="47"/>
      <c r="Y112" s="49"/>
      <c r="Z112" s="17"/>
    </row>
    <row r="113" spans="1:26" x14ac:dyDescent="0.2">
      <c r="A113" s="44"/>
      <c r="B113" s="45"/>
      <c r="C113" s="46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0"/>
      <c r="U113" s="50"/>
      <c r="V113" s="47"/>
      <c r="W113" s="47"/>
      <c r="X113" s="47"/>
      <c r="Y113" s="49"/>
      <c r="Z113" s="17"/>
    </row>
    <row r="114" spans="1:26" x14ac:dyDescent="0.2">
      <c r="A114" s="44"/>
      <c r="B114" s="45"/>
      <c r="C114" s="46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50"/>
      <c r="U114" s="50"/>
      <c r="V114" s="47"/>
      <c r="W114" s="47"/>
      <c r="X114" s="47"/>
      <c r="Y114" s="49"/>
      <c r="Z114" s="17"/>
    </row>
    <row r="115" spans="1:26" x14ac:dyDescent="0.2">
      <c r="A115" s="44"/>
      <c r="B115" s="45"/>
      <c r="C115" s="46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50"/>
      <c r="U115" s="50"/>
      <c r="V115" s="47"/>
      <c r="W115" s="47"/>
      <c r="X115" s="47"/>
      <c r="Y115" s="49"/>
      <c r="Z115" s="17"/>
    </row>
    <row r="116" spans="1:26" x14ac:dyDescent="0.2">
      <c r="A116" s="44"/>
      <c r="B116" s="45"/>
      <c r="C116" s="46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50"/>
      <c r="U116" s="50"/>
      <c r="V116" s="47"/>
      <c r="W116" s="47"/>
      <c r="X116" s="47"/>
      <c r="Y116" s="49"/>
      <c r="Z116" s="17"/>
    </row>
    <row r="117" spans="1:26" x14ac:dyDescent="0.2">
      <c r="A117" s="44"/>
      <c r="B117" s="45"/>
      <c r="C117" s="46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0"/>
      <c r="U117" s="50"/>
      <c r="V117" s="47"/>
      <c r="W117" s="47"/>
      <c r="X117" s="47"/>
      <c r="Y117" s="49"/>
      <c r="Z117" s="49"/>
    </row>
    <row r="118" spans="1:26" x14ac:dyDescent="0.2">
      <c r="A118" s="44"/>
      <c r="B118" s="45"/>
      <c r="C118" s="46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0"/>
      <c r="U118" s="50"/>
      <c r="V118" s="47"/>
      <c r="W118" s="47"/>
      <c r="X118" s="47"/>
      <c r="Y118" s="49"/>
      <c r="Z118" s="49"/>
    </row>
    <row r="119" spans="1:26" x14ac:dyDescent="0.2">
      <c r="A119" s="44"/>
      <c r="B119" s="45"/>
      <c r="C119" s="46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0"/>
      <c r="U119" s="50"/>
      <c r="V119" s="47"/>
      <c r="W119" s="47"/>
      <c r="X119" s="47"/>
      <c r="Y119" s="49"/>
      <c r="Z119" s="49"/>
    </row>
    <row r="120" spans="1:26" x14ac:dyDescent="0.2">
      <c r="A120" s="44"/>
      <c r="B120" s="45"/>
      <c r="C120" s="46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0"/>
      <c r="U120" s="50"/>
      <c r="V120" s="47"/>
      <c r="W120" s="47"/>
      <c r="X120" s="47"/>
      <c r="Y120" s="49"/>
      <c r="Z120" s="49"/>
    </row>
    <row r="121" spans="1:26" x14ac:dyDescent="0.2">
      <c r="A121" s="44"/>
      <c r="B121" s="45"/>
      <c r="C121" s="46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0"/>
      <c r="U121" s="50"/>
      <c r="V121" s="47"/>
      <c r="W121" s="47"/>
      <c r="X121" s="47"/>
      <c r="Y121" s="49"/>
      <c r="Z121" s="49"/>
    </row>
    <row r="122" spans="1:26" x14ac:dyDescent="0.2">
      <c r="A122" s="44"/>
      <c r="B122" s="45"/>
      <c r="C122" s="46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0"/>
      <c r="U122" s="50"/>
      <c r="V122" s="47"/>
      <c r="W122" s="47"/>
      <c r="X122" s="47"/>
      <c r="Y122" s="49"/>
      <c r="Z122" s="49"/>
    </row>
    <row r="123" spans="1:26" x14ac:dyDescent="0.2">
      <c r="A123" s="44"/>
      <c r="B123" s="45"/>
      <c r="C123" s="46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0"/>
      <c r="U123" s="50"/>
      <c r="V123" s="47"/>
      <c r="W123" s="47"/>
      <c r="X123" s="47"/>
      <c r="Y123" s="49"/>
      <c r="Z123" s="49"/>
    </row>
    <row r="124" spans="1:26" x14ac:dyDescent="0.2">
      <c r="A124" s="44"/>
      <c r="B124" s="45"/>
      <c r="C124" s="46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0"/>
      <c r="U124" s="50"/>
      <c r="V124" s="47"/>
      <c r="W124" s="47"/>
      <c r="X124" s="47"/>
      <c r="Y124" s="49"/>
      <c r="Z124" s="49"/>
    </row>
    <row r="125" spans="1:26" x14ac:dyDescent="0.2">
      <c r="A125" s="44"/>
      <c r="B125" s="45"/>
      <c r="C125" s="46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0"/>
      <c r="U125" s="50"/>
      <c r="V125" s="47"/>
      <c r="W125" s="47"/>
      <c r="X125" s="47"/>
      <c r="Y125" s="49"/>
      <c r="Z125" s="49"/>
    </row>
    <row r="126" spans="1:26" x14ac:dyDescent="0.2">
      <c r="A126" s="44"/>
      <c r="B126" s="45"/>
      <c r="C126" s="46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0"/>
      <c r="U126" s="50"/>
      <c r="V126" s="47"/>
      <c r="W126" s="47"/>
      <c r="X126" s="47"/>
      <c r="Y126" s="49"/>
      <c r="Z126" s="49"/>
    </row>
    <row r="127" spans="1:26" x14ac:dyDescent="0.2">
      <c r="A127" s="44"/>
      <c r="B127" s="45"/>
      <c r="C127" s="51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V127" s="45"/>
      <c r="W127" s="45"/>
      <c r="X127" s="45"/>
      <c r="Y127" s="53"/>
      <c r="Z127" s="53"/>
    </row>
    <row r="128" spans="1:26" x14ac:dyDescent="0.2">
      <c r="A128" s="44"/>
      <c r="B128" s="45"/>
      <c r="C128" s="51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V128" s="45"/>
      <c r="W128" s="45"/>
      <c r="X128" s="45"/>
      <c r="Y128" s="53"/>
      <c r="Z128" s="53"/>
    </row>
    <row r="129" spans="1:26" x14ac:dyDescent="0.2">
      <c r="A129" s="44"/>
      <c r="B129" s="45"/>
      <c r="C129" s="51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V129" s="45"/>
      <c r="W129" s="45"/>
      <c r="X129" s="45"/>
      <c r="Y129" s="53"/>
      <c r="Z129" s="53"/>
    </row>
    <row r="130" spans="1:26" x14ac:dyDescent="0.2">
      <c r="A130" s="44"/>
      <c r="B130" s="45"/>
      <c r="C130" s="51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V130" s="45"/>
      <c r="W130" s="45"/>
      <c r="X130" s="45"/>
      <c r="Y130" s="53"/>
      <c r="Z130" s="53"/>
    </row>
    <row r="131" spans="1:26" x14ac:dyDescent="0.2">
      <c r="A131" s="44"/>
      <c r="B131" s="45"/>
      <c r="C131" s="51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V131" s="45"/>
      <c r="W131" s="45"/>
      <c r="X131" s="45"/>
      <c r="Y131" s="53"/>
      <c r="Z131" s="53"/>
    </row>
    <row r="132" spans="1:26" x14ac:dyDescent="0.2">
      <c r="A132" s="44"/>
      <c r="B132" s="45"/>
      <c r="C132" s="51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V132" s="45"/>
      <c r="W132" s="45"/>
      <c r="X132" s="45"/>
      <c r="Y132" s="53"/>
      <c r="Z132" s="53"/>
    </row>
    <row r="133" spans="1:26" x14ac:dyDescent="0.2">
      <c r="A133" s="44"/>
      <c r="B133" s="45"/>
      <c r="C133" s="51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V133" s="45"/>
      <c r="W133" s="45"/>
      <c r="X133" s="45"/>
      <c r="Y133" s="45"/>
      <c r="Z133" s="45"/>
    </row>
    <row r="134" spans="1:26" x14ac:dyDescent="0.2">
      <c r="A134" s="44"/>
      <c r="B134" s="45"/>
      <c r="C134" s="51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V134" s="45"/>
      <c r="W134" s="45"/>
      <c r="X134" s="45"/>
      <c r="Y134" s="45"/>
      <c r="Z134" s="45"/>
    </row>
    <row r="135" spans="1:26" x14ac:dyDescent="0.2">
      <c r="A135" s="44"/>
      <c r="B135" s="45"/>
      <c r="C135" s="51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V135" s="45"/>
      <c r="W135" s="45"/>
      <c r="X135" s="45"/>
      <c r="Y135" s="45"/>
      <c r="Z135" s="45"/>
    </row>
    <row r="136" spans="1:26" x14ac:dyDescent="0.2">
      <c r="A136" s="44"/>
      <c r="B136" s="45"/>
      <c r="C136" s="51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V136" s="45"/>
      <c r="W136" s="45"/>
      <c r="X136" s="45"/>
      <c r="Y136" s="45"/>
      <c r="Z136" s="45"/>
    </row>
    <row r="137" spans="1:26" x14ac:dyDescent="0.2">
      <c r="A137" s="44"/>
      <c r="B137" s="45"/>
      <c r="C137" s="51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V137" s="45"/>
      <c r="W137" s="45"/>
      <c r="X137" s="45"/>
      <c r="Y137" s="45"/>
      <c r="Z137" s="45"/>
    </row>
    <row r="138" spans="1:26" x14ac:dyDescent="0.2">
      <c r="A138" s="44"/>
      <c r="B138" s="45"/>
      <c r="C138" s="51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V138" s="45"/>
      <c r="W138" s="45"/>
      <c r="X138" s="45"/>
      <c r="Y138" s="45"/>
      <c r="Z138" s="45"/>
    </row>
    <row r="139" spans="1:26" x14ac:dyDescent="0.2">
      <c r="A139" s="44"/>
      <c r="B139" s="45"/>
      <c r="C139" s="51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V139" s="45"/>
      <c r="W139" s="45"/>
      <c r="X139" s="45"/>
      <c r="Y139" s="45"/>
      <c r="Z139" s="45"/>
    </row>
    <row r="140" spans="1:26" x14ac:dyDescent="0.2">
      <c r="A140" s="44"/>
      <c r="B140" s="45"/>
      <c r="C140" s="5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V140" s="45"/>
      <c r="W140" s="45"/>
      <c r="X140" s="45"/>
      <c r="Y140" s="45"/>
      <c r="Z140" s="45"/>
    </row>
    <row r="141" spans="1:26" x14ac:dyDescent="0.2">
      <c r="A141" s="44"/>
      <c r="B141" s="45"/>
      <c r="C141" s="51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V141" s="45"/>
      <c r="W141" s="45"/>
      <c r="X141" s="45"/>
      <c r="Y141" s="45"/>
      <c r="Z141" s="45"/>
    </row>
    <row r="142" spans="1:26" x14ac:dyDescent="0.2">
      <c r="A142" s="44"/>
      <c r="B142" s="45"/>
      <c r="C142" s="5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V142" s="45"/>
      <c r="W142" s="45"/>
      <c r="X142" s="45"/>
      <c r="Y142" s="45"/>
      <c r="Z142" s="45"/>
    </row>
    <row r="143" spans="1:26" x14ac:dyDescent="0.2">
      <c r="A143" s="44"/>
      <c r="B143" s="45"/>
      <c r="C143" s="51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V143" s="45"/>
      <c r="W143" s="45"/>
      <c r="X143" s="45"/>
      <c r="Y143" s="45"/>
      <c r="Z143" s="45"/>
    </row>
    <row r="144" spans="1:26" x14ac:dyDescent="0.2">
      <c r="A144" s="44"/>
      <c r="B144" s="45"/>
      <c r="C144" s="5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V144" s="45"/>
      <c r="W144" s="45"/>
      <c r="X144" s="45"/>
      <c r="Y144" s="45"/>
      <c r="Z144" s="45"/>
    </row>
    <row r="145" spans="1:26" x14ac:dyDescent="0.2">
      <c r="A145" s="44"/>
      <c r="B145" s="45"/>
      <c r="C145" s="51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V145" s="45"/>
      <c r="W145" s="45"/>
      <c r="X145" s="45"/>
      <c r="Y145" s="45"/>
      <c r="Z145" s="45"/>
    </row>
    <row r="146" spans="1:26" x14ac:dyDescent="0.2">
      <c r="A146" s="44"/>
      <c r="B146" s="45"/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V146" s="45"/>
      <c r="W146" s="45"/>
      <c r="X146" s="45"/>
      <c r="Y146" s="45"/>
      <c r="Z146" s="45"/>
    </row>
    <row r="147" spans="1:26" x14ac:dyDescent="0.2">
      <c r="A147" s="44"/>
      <c r="B147" s="45"/>
      <c r="C147" s="51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V147" s="45"/>
      <c r="W147" s="45"/>
      <c r="X147" s="45"/>
      <c r="Y147" s="45"/>
      <c r="Z147" s="45"/>
    </row>
    <row r="148" spans="1:26" x14ac:dyDescent="0.2">
      <c r="A148" s="44"/>
      <c r="B148" s="45"/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V148" s="45"/>
      <c r="W148" s="45"/>
      <c r="X148" s="45"/>
      <c r="Y148" s="45"/>
      <c r="Z148" s="45"/>
    </row>
    <row r="149" spans="1:26" x14ac:dyDescent="0.2">
      <c r="A149" s="44"/>
      <c r="B149" s="45"/>
      <c r="C149" s="51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V149" s="45"/>
      <c r="W149" s="45"/>
      <c r="X149" s="45"/>
      <c r="Y149" s="45"/>
      <c r="Z149" s="45"/>
    </row>
    <row r="150" spans="1:26" x14ac:dyDescent="0.2">
      <c r="A150" s="44"/>
      <c r="B150" s="45"/>
      <c r="C150" s="51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V150" s="45"/>
      <c r="W150" s="45"/>
      <c r="X150" s="45"/>
      <c r="Y150" s="45"/>
      <c r="Z150" s="45"/>
    </row>
    <row r="151" spans="1:26" x14ac:dyDescent="0.2">
      <c r="A151" s="44"/>
      <c r="B151" s="45"/>
      <c r="C151" s="51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V151" s="45"/>
      <c r="W151" s="45"/>
      <c r="X151" s="45"/>
      <c r="Y151" s="45"/>
      <c r="Z151" s="45"/>
    </row>
    <row r="152" spans="1:26" x14ac:dyDescent="0.2">
      <c r="A152" s="44"/>
      <c r="B152" s="45"/>
      <c r="C152" s="51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V152" s="45"/>
      <c r="W152" s="45"/>
      <c r="X152" s="45"/>
      <c r="Y152" s="45"/>
      <c r="Z152" s="45"/>
    </row>
    <row r="153" spans="1:26" x14ac:dyDescent="0.2">
      <c r="A153" s="44"/>
      <c r="B153" s="45"/>
      <c r="C153" s="51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V153" s="45"/>
      <c r="W153" s="45"/>
      <c r="X153" s="45"/>
      <c r="Y153" s="45"/>
      <c r="Z153" s="45"/>
    </row>
    <row r="154" spans="1:26" x14ac:dyDescent="0.2">
      <c r="A154" s="44"/>
      <c r="B154" s="45"/>
      <c r="C154" s="51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V154" s="45"/>
      <c r="W154" s="45"/>
      <c r="X154" s="45"/>
      <c r="Y154" s="45"/>
      <c r="Z154" s="45"/>
    </row>
    <row r="155" spans="1:26" x14ac:dyDescent="0.2">
      <c r="A155" s="44"/>
      <c r="B155" s="45"/>
      <c r="C155" s="51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V155" s="45"/>
      <c r="W155" s="45"/>
      <c r="X155" s="45"/>
      <c r="Y155" s="45"/>
      <c r="Z155" s="45"/>
    </row>
    <row r="156" spans="1:26" x14ac:dyDescent="0.2">
      <c r="A156" s="44"/>
      <c r="B156" s="45"/>
      <c r="C156" s="51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V156" s="45"/>
      <c r="W156" s="45"/>
      <c r="X156" s="45"/>
      <c r="Y156" s="45"/>
      <c r="Z156" s="45"/>
    </row>
    <row r="157" spans="1:26" x14ac:dyDescent="0.2">
      <c r="A157" s="44"/>
      <c r="B157" s="45"/>
      <c r="C157" s="51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V157" s="45"/>
      <c r="W157" s="45"/>
      <c r="X157" s="45"/>
      <c r="Y157" s="45"/>
      <c r="Z157" s="45"/>
    </row>
    <row r="158" spans="1:26" x14ac:dyDescent="0.2">
      <c r="A158" s="44"/>
      <c r="B158" s="45"/>
      <c r="C158" s="5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V158" s="45"/>
      <c r="W158" s="45"/>
      <c r="X158" s="45"/>
      <c r="Y158" s="45"/>
      <c r="Z158" s="45"/>
    </row>
    <row r="159" spans="1:26" x14ac:dyDescent="0.2">
      <c r="A159" s="44"/>
      <c r="B159" s="45"/>
      <c r="C159" s="51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V159" s="45"/>
      <c r="W159" s="45"/>
      <c r="X159" s="45"/>
      <c r="Y159" s="45"/>
      <c r="Z159" s="45"/>
    </row>
    <row r="160" spans="1:26" x14ac:dyDescent="0.2">
      <c r="A160" s="44"/>
      <c r="B160" s="45"/>
      <c r="C160" s="51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V160" s="45"/>
      <c r="W160" s="45"/>
      <c r="X160" s="45"/>
      <c r="Y160" s="45"/>
      <c r="Z160" s="45"/>
    </row>
    <row r="161" spans="1:26" x14ac:dyDescent="0.2">
      <c r="A161" s="44"/>
      <c r="B161" s="45"/>
      <c r="C161" s="51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V161" s="45"/>
      <c r="W161" s="45"/>
      <c r="X161" s="45"/>
      <c r="Y161" s="45"/>
      <c r="Z161" s="45"/>
    </row>
    <row r="162" spans="1:26" x14ac:dyDescent="0.2">
      <c r="A162" s="44"/>
      <c r="B162" s="45"/>
      <c r="C162" s="5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V162" s="45"/>
      <c r="W162" s="45"/>
      <c r="X162" s="45"/>
      <c r="Y162" s="45"/>
      <c r="Z162" s="45"/>
    </row>
    <row r="163" spans="1:26" x14ac:dyDescent="0.2">
      <c r="A163" s="44"/>
      <c r="B163" s="45"/>
      <c r="C163" s="51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V163" s="45"/>
      <c r="W163" s="45"/>
      <c r="X163" s="45"/>
      <c r="Y163" s="45"/>
      <c r="Z163" s="45"/>
    </row>
    <row r="164" spans="1:26" x14ac:dyDescent="0.2">
      <c r="A164" s="44"/>
      <c r="B164" s="45"/>
      <c r="C164" s="51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V164" s="45"/>
      <c r="W164" s="45"/>
      <c r="X164" s="45"/>
      <c r="Y164" s="45"/>
      <c r="Z164" s="45"/>
    </row>
    <row r="165" spans="1:26" x14ac:dyDescent="0.2">
      <c r="A165" s="44"/>
      <c r="B165" s="45"/>
      <c r="C165" s="51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V165" s="45"/>
      <c r="W165" s="45"/>
      <c r="X165" s="45"/>
      <c r="Y165" s="45"/>
      <c r="Z165" s="45"/>
    </row>
    <row r="166" spans="1:26" x14ac:dyDescent="0.2">
      <c r="A166" s="44"/>
      <c r="B166" s="45"/>
      <c r="C166" s="51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V166" s="45"/>
      <c r="W166" s="45"/>
      <c r="X166" s="45"/>
      <c r="Y166" s="45"/>
      <c r="Z166" s="45"/>
    </row>
    <row r="167" spans="1:26" x14ac:dyDescent="0.2">
      <c r="A167" s="44"/>
      <c r="B167" s="45"/>
      <c r="C167" s="51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V167" s="45"/>
      <c r="W167" s="45"/>
      <c r="X167" s="45"/>
      <c r="Y167" s="45"/>
      <c r="Z167" s="45"/>
    </row>
    <row r="168" spans="1:26" x14ac:dyDescent="0.2">
      <c r="A168" s="44"/>
      <c r="B168" s="45"/>
      <c r="C168" s="51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V168" s="45"/>
      <c r="W168" s="45"/>
      <c r="X168" s="45"/>
      <c r="Y168" s="45"/>
      <c r="Z168" s="45"/>
    </row>
    <row r="169" spans="1:26" x14ac:dyDescent="0.2">
      <c r="A169" s="44"/>
      <c r="B169" s="45"/>
      <c r="C169" s="51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V169" s="45"/>
      <c r="W169" s="45"/>
      <c r="X169" s="45"/>
      <c r="Y169" s="45"/>
      <c r="Z169" s="45"/>
    </row>
    <row r="170" spans="1:26" x14ac:dyDescent="0.2">
      <c r="A170" s="44"/>
      <c r="B170" s="45"/>
      <c r="C170" s="51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V170" s="45"/>
      <c r="W170" s="45"/>
      <c r="X170" s="45"/>
      <c r="Y170" s="45"/>
      <c r="Z170" s="45"/>
    </row>
    <row r="171" spans="1:26" x14ac:dyDescent="0.2">
      <c r="A171" s="44"/>
      <c r="B171" s="45"/>
      <c r="C171" s="51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V171" s="45"/>
      <c r="W171" s="45"/>
      <c r="X171" s="45"/>
      <c r="Y171" s="45"/>
      <c r="Z171" s="45"/>
    </row>
    <row r="172" spans="1:26" x14ac:dyDescent="0.2">
      <c r="A172" s="44"/>
      <c r="B172" s="45"/>
      <c r="C172" s="51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V172" s="45"/>
      <c r="W172" s="45"/>
      <c r="X172" s="45"/>
      <c r="Y172" s="45"/>
      <c r="Z172" s="45"/>
    </row>
    <row r="173" spans="1:26" x14ac:dyDescent="0.2">
      <c r="A173" s="44"/>
      <c r="B173" s="45"/>
      <c r="C173" s="51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V173" s="45"/>
      <c r="W173" s="45"/>
      <c r="X173" s="45"/>
      <c r="Y173" s="45"/>
      <c r="Z173" s="45"/>
    </row>
    <row r="174" spans="1:26" x14ac:dyDescent="0.2">
      <c r="A174" s="44"/>
      <c r="B174" s="45"/>
      <c r="C174" s="51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V174" s="45"/>
      <c r="W174" s="45"/>
      <c r="X174" s="45"/>
      <c r="Y174" s="45"/>
      <c r="Z174" s="45"/>
    </row>
    <row r="175" spans="1:26" x14ac:dyDescent="0.2">
      <c r="A175" s="44"/>
      <c r="B175" s="45"/>
      <c r="C175" s="51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V175" s="45"/>
      <c r="W175" s="45"/>
      <c r="X175" s="45"/>
      <c r="Y175" s="45"/>
      <c r="Z175" s="45"/>
    </row>
    <row r="176" spans="1:26" x14ac:dyDescent="0.2">
      <c r="A176" s="44"/>
      <c r="B176" s="45"/>
      <c r="C176" s="5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V176" s="45"/>
      <c r="W176" s="45"/>
      <c r="X176" s="45"/>
      <c r="Y176" s="45"/>
      <c r="Z176" s="45"/>
    </row>
    <row r="177" spans="1:26" x14ac:dyDescent="0.2">
      <c r="A177" s="44"/>
      <c r="B177" s="45"/>
      <c r="C177" s="51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V177" s="45"/>
      <c r="W177" s="45"/>
      <c r="X177" s="45"/>
      <c r="Y177" s="45"/>
      <c r="Z177" s="45"/>
    </row>
    <row r="178" spans="1:26" x14ac:dyDescent="0.2">
      <c r="A178" s="44"/>
      <c r="B178" s="45"/>
      <c r="C178" s="51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V178" s="45"/>
      <c r="W178" s="45"/>
      <c r="X178" s="45"/>
      <c r="Y178" s="45"/>
      <c r="Z178" s="45"/>
    </row>
    <row r="179" spans="1:26" x14ac:dyDescent="0.2">
      <c r="A179" s="44"/>
      <c r="B179" s="45"/>
      <c r="C179" s="51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V179" s="45"/>
      <c r="W179" s="45"/>
      <c r="X179" s="45"/>
      <c r="Y179" s="45"/>
      <c r="Z179" s="45"/>
    </row>
    <row r="180" spans="1:26" x14ac:dyDescent="0.2">
      <c r="A180" s="44"/>
      <c r="B180" s="45"/>
      <c r="C180" s="5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V180" s="45"/>
      <c r="W180" s="45"/>
      <c r="X180" s="45"/>
      <c r="Y180" s="45"/>
      <c r="Z180" s="45"/>
    </row>
    <row r="181" spans="1:26" x14ac:dyDescent="0.2">
      <c r="A181" s="44"/>
      <c r="B181" s="45"/>
      <c r="C181" s="51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V181" s="45"/>
      <c r="W181" s="45"/>
      <c r="X181" s="45"/>
      <c r="Y181" s="45"/>
      <c r="Z181" s="45"/>
    </row>
    <row r="182" spans="1:26" x14ac:dyDescent="0.2">
      <c r="A182" s="44"/>
      <c r="B182" s="45"/>
      <c r="C182" s="51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V182" s="45"/>
      <c r="W182" s="45"/>
      <c r="X182" s="45"/>
      <c r="Y182" s="45"/>
      <c r="Z182" s="45"/>
    </row>
    <row r="183" spans="1:26" x14ac:dyDescent="0.2">
      <c r="A183" s="44"/>
      <c r="B183" s="45"/>
      <c r="C183" s="51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V183" s="45"/>
      <c r="W183" s="45"/>
      <c r="X183" s="45"/>
      <c r="Y183" s="45"/>
      <c r="Z183" s="45"/>
    </row>
    <row r="184" spans="1:26" x14ac:dyDescent="0.2">
      <c r="A184" s="44"/>
      <c r="B184" s="45"/>
      <c r="C184" s="51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V184" s="45"/>
      <c r="W184" s="45"/>
      <c r="X184" s="45"/>
      <c r="Y184" s="45"/>
      <c r="Z184" s="45"/>
    </row>
    <row r="185" spans="1:26" x14ac:dyDescent="0.2">
      <c r="A185" s="44"/>
      <c r="B185" s="45"/>
      <c r="C185" s="5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V185" s="45"/>
      <c r="W185" s="45"/>
      <c r="X185" s="45"/>
      <c r="Y185" s="45"/>
      <c r="Z185" s="45"/>
    </row>
    <row r="186" spans="1:26" x14ac:dyDescent="0.2">
      <c r="A186" s="44"/>
      <c r="B186" s="45"/>
      <c r="C186" s="51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V186" s="45"/>
      <c r="W186" s="45"/>
      <c r="X186" s="45"/>
      <c r="Y186" s="45"/>
      <c r="Z186" s="45"/>
    </row>
    <row r="187" spans="1:26" x14ac:dyDescent="0.2">
      <c r="A187" s="44"/>
      <c r="B187" s="45"/>
      <c r="C187" s="51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V187" s="45"/>
      <c r="W187" s="45"/>
      <c r="X187" s="45"/>
      <c r="Y187" s="45"/>
      <c r="Z187" s="45"/>
    </row>
    <row r="188" spans="1:26" x14ac:dyDescent="0.2">
      <c r="A188" s="44"/>
      <c r="B188" s="45"/>
      <c r="C188" s="51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V188" s="45"/>
      <c r="W188" s="45"/>
      <c r="X188" s="45"/>
      <c r="Y188" s="45"/>
      <c r="Z188" s="45"/>
    </row>
    <row r="189" spans="1:26" x14ac:dyDescent="0.2">
      <c r="A189" s="44"/>
      <c r="B189" s="45"/>
      <c r="C189" s="5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V189" s="45"/>
      <c r="W189" s="45"/>
      <c r="X189" s="45"/>
      <c r="Y189" s="45"/>
      <c r="Z189" s="45"/>
    </row>
    <row r="190" spans="1:26" x14ac:dyDescent="0.2">
      <c r="A190" s="44"/>
      <c r="B190" s="45"/>
      <c r="C190" s="51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V190" s="45"/>
      <c r="W190" s="45"/>
      <c r="X190" s="45"/>
      <c r="Y190" s="45"/>
      <c r="Z190" s="45"/>
    </row>
    <row r="191" spans="1:26" x14ac:dyDescent="0.2">
      <c r="A191" s="44"/>
      <c r="B191" s="45"/>
      <c r="C191" s="5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V191" s="45"/>
      <c r="W191" s="45"/>
      <c r="X191" s="45"/>
      <c r="Y191" s="45"/>
      <c r="Z191" s="45"/>
    </row>
    <row r="192" spans="1:26" x14ac:dyDescent="0.2">
      <c r="A192" s="44"/>
      <c r="B192" s="45"/>
      <c r="C192" s="51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V192" s="45"/>
      <c r="W192" s="45"/>
      <c r="X192" s="45"/>
      <c r="Y192" s="45"/>
      <c r="Z192" s="45"/>
    </row>
    <row r="193" spans="1:26" x14ac:dyDescent="0.2">
      <c r="A193" s="44"/>
      <c r="B193" s="45"/>
      <c r="C193" s="51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V193" s="45"/>
      <c r="W193" s="45"/>
      <c r="X193" s="45"/>
      <c r="Y193" s="45"/>
      <c r="Z193" s="45"/>
    </row>
    <row r="194" spans="1:26" x14ac:dyDescent="0.2">
      <c r="A194" s="44"/>
      <c r="B194" s="45"/>
      <c r="C194" s="5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V194" s="45"/>
      <c r="W194" s="45"/>
      <c r="X194" s="45"/>
      <c r="Y194" s="45"/>
      <c r="Z194" s="45"/>
    </row>
    <row r="195" spans="1:26" x14ac:dyDescent="0.2">
      <c r="A195" s="44"/>
      <c r="B195" s="45"/>
      <c r="C195" s="51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V195" s="45"/>
      <c r="W195" s="45"/>
      <c r="X195" s="45"/>
      <c r="Y195" s="45"/>
      <c r="Z195" s="45"/>
    </row>
    <row r="196" spans="1:26" x14ac:dyDescent="0.2">
      <c r="A196" s="44"/>
      <c r="B196" s="45"/>
      <c r="C196" s="51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V196" s="45"/>
      <c r="W196" s="45"/>
      <c r="X196" s="45"/>
      <c r="Y196" s="45"/>
      <c r="Z196" s="45"/>
    </row>
    <row r="197" spans="1:26" x14ac:dyDescent="0.2">
      <c r="A197" s="44"/>
      <c r="B197" s="45"/>
      <c r="C197" s="51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V197" s="45"/>
      <c r="W197" s="45"/>
      <c r="X197" s="45"/>
      <c r="Y197" s="45"/>
      <c r="Z197" s="45"/>
    </row>
    <row r="198" spans="1:26" x14ac:dyDescent="0.2">
      <c r="A198" s="44"/>
      <c r="B198" s="45"/>
      <c r="C198" s="5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V198" s="45"/>
      <c r="W198" s="45"/>
      <c r="X198" s="45"/>
      <c r="Y198" s="45"/>
      <c r="Z198" s="45"/>
    </row>
    <row r="199" spans="1:26" x14ac:dyDescent="0.2">
      <c r="A199" s="44"/>
      <c r="B199" s="45"/>
      <c r="C199" s="51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V199" s="45"/>
      <c r="W199" s="45"/>
      <c r="X199" s="45"/>
      <c r="Y199" s="45"/>
      <c r="Z199" s="45"/>
    </row>
    <row r="200" spans="1:26" x14ac:dyDescent="0.2">
      <c r="A200" s="44"/>
      <c r="B200" s="45"/>
      <c r="C200" s="51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V200" s="45"/>
      <c r="W200" s="45"/>
      <c r="X200" s="45"/>
      <c r="Y200" s="45"/>
      <c r="Z200" s="45"/>
    </row>
    <row r="201" spans="1:26" x14ac:dyDescent="0.2">
      <c r="A201" s="44"/>
      <c r="B201" s="45"/>
      <c r="C201" s="51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V201" s="45"/>
      <c r="W201" s="45"/>
      <c r="X201" s="45"/>
      <c r="Y201" s="45"/>
      <c r="Z201" s="45"/>
    </row>
    <row r="202" spans="1:26" x14ac:dyDescent="0.2">
      <c r="A202" s="44"/>
      <c r="B202" s="45"/>
      <c r="C202" s="51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V202" s="45"/>
      <c r="W202" s="45"/>
      <c r="X202" s="45"/>
      <c r="Y202" s="45"/>
      <c r="Z202" s="45"/>
    </row>
    <row r="203" spans="1:26" x14ac:dyDescent="0.2">
      <c r="A203" s="44"/>
      <c r="B203" s="45"/>
      <c r="C203" s="51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V203" s="45"/>
      <c r="W203" s="45"/>
      <c r="X203" s="45"/>
      <c r="Y203" s="45"/>
      <c r="Z203" s="45"/>
    </row>
    <row r="204" spans="1:26" x14ac:dyDescent="0.2">
      <c r="A204" s="44"/>
      <c r="B204" s="45"/>
      <c r="C204" s="51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V204" s="45"/>
      <c r="W204" s="45"/>
      <c r="X204" s="45"/>
      <c r="Y204" s="45"/>
      <c r="Z204" s="45"/>
    </row>
    <row r="205" spans="1:26" x14ac:dyDescent="0.2">
      <c r="A205" s="44"/>
      <c r="B205" s="45"/>
      <c r="C205" s="51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V205" s="45"/>
      <c r="W205" s="45"/>
      <c r="X205" s="45"/>
      <c r="Y205" s="45"/>
      <c r="Z205" s="45"/>
    </row>
    <row r="206" spans="1:26" x14ac:dyDescent="0.2">
      <c r="A206" s="44"/>
      <c r="B206" s="45"/>
      <c r="C206" s="51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V206" s="45"/>
      <c r="W206" s="45"/>
      <c r="X206" s="45"/>
      <c r="Y206" s="45"/>
      <c r="Z206" s="45"/>
    </row>
    <row r="207" spans="1:26" x14ac:dyDescent="0.2">
      <c r="A207" s="44"/>
      <c r="B207" s="45"/>
      <c r="C207" s="51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V207" s="45"/>
      <c r="W207" s="45"/>
      <c r="X207" s="45"/>
      <c r="Y207" s="45"/>
      <c r="Z207" s="45"/>
    </row>
    <row r="208" spans="1:26" x14ac:dyDescent="0.2">
      <c r="A208" s="44"/>
      <c r="B208" s="45"/>
      <c r="C208" s="51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V208" s="45"/>
      <c r="W208" s="45"/>
      <c r="X208" s="45"/>
      <c r="Y208" s="45"/>
      <c r="Z208" s="45"/>
    </row>
    <row r="209" spans="1:26" x14ac:dyDescent="0.2">
      <c r="A209" s="44"/>
      <c r="B209" s="45"/>
      <c r="C209" s="51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V209" s="45"/>
      <c r="W209" s="45"/>
      <c r="X209" s="45"/>
      <c r="Y209" s="45"/>
      <c r="Z209" s="45"/>
    </row>
    <row r="210" spans="1:26" x14ac:dyDescent="0.2">
      <c r="A210" s="44"/>
      <c r="B210" s="45"/>
      <c r="C210" s="51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V210" s="45"/>
      <c r="W210" s="45"/>
      <c r="X210" s="45"/>
      <c r="Y210" s="45"/>
      <c r="Z210" s="45"/>
    </row>
    <row r="211" spans="1:26" x14ac:dyDescent="0.2">
      <c r="A211" s="44"/>
      <c r="B211" s="45"/>
      <c r="C211" s="51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V211" s="45"/>
      <c r="W211" s="45"/>
      <c r="X211" s="45"/>
      <c r="Y211" s="45"/>
      <c r="Z211" s="45"/>
    </row>
    <row r="212" spans="1:26" x14ac:dyDescent="0.2">
      <c r="A212" s="44"/>
      <c r="B212" s="45"/>
      <c r="C212" s="5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V212" s="45"/>
      <c r="W212" s="45"/>
      <c r="X212" s="45"/>
      <c r="Y212" s="45"/>
      <c r="Z212" s="45"/>
    </row>
    <row r="213" spans="1:26" x14ac:dyDescent="0.2">
      <c r="A213" s="44"/>
      <c r="B213" s="45"/>
      <c r="C213" s="51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V213" s="45"/>
      <c r="W213" s="45"/>
      <c r="X213" s="45"/>
      <c r="Y213" s="45"/>
      <c r="Z213" s="45"/>
    </row>
    <row r="214" spans="1:26" x14ac:dyDescent="0.2">
      <c r="A214" s="44"/>
      <c r="B214" s="45"/>
      <c r="C214" s="51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V214" s="45"/>
      <c r="W214" s="45"/>
      <c r="X214" s="45"/>
      <c r="Y214" s="45"/>
      <c r="Z214" s="45"/>
    </row>
    <row r="215" spans="1:26" x14ac:dyDescent="0.2">
      <c r="A215" s="44"/>
      <c r="B215" s="45"/>
      <c r="C215" s="51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V215" s="45"/>
      <c r="W215" s="45"/>
      <c r="X215" s="45"/>
      <c r="Y215" s="45"/>
      <c r="Z215" s="45"/>
    </row>
    <row r="216" spans="1:26" x14ac:dyDescent="0.2">
      <c r="A216" s="44"/>
      <c r="B216" s="45"/>
      <c r="C216" s="5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V216" s="45"/>
      <c r="W216" s="45"/>
      <c r="X216" s="45"/>
      <c r="Y216" s="45"/>
      <c r="Z216" s="45"/>
    </row>
    <row r="217" spans="1:26" x14ac:dyDescent="0.2">
      <c r="A217" s="44"/>
      <c r="B217" s="45"/>
      <c r="C217" s="51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V217" s="45"/>
      <c r="W217" s="45"/>
      <c r="X217" s="45"/>
      <c r="Y217" s="45"/>
      <c r="Z217" s="45"/>
    </row>
    <row r="218" spans="1:26" x14ac:dyDescent="0.2">
      <c r="A218" s="44"/>
      <c r="B218" s="45"/>
      <c r="C218" s="51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V218" s="45"/>
      <c r="W218" s="45"/>
      <c r="X218" s="45"/>
      <c r="Y218" s="45"/>
      <c r="Z218" s="45"/>
    </row>
    <row r="219" spans="1:26" x14ac:dyDescent="0.2">
      <c r="A219" s="44"/>
      <c r="B219" s="45"/>
      <c r="C219" s="51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V219" s="45"/>
      <c r="W219" s="45"/>
      <c r="X219" s="45"/>
      <c r="Y219" s="45"/>
      <c r="Z219" s="45"/>
    </row>
    <row r="220" spans="1:26" x14ac:dyDescent="0.2">
      <c r="A220" s="44"/>
      <c r="B220" s="45"/>
      <c r="C220" s="51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V220" s="45"/>
      <c r="W220" s="45"/>
      <c r="X220" s="45"/>
      <c r="Y220" s="45"/>
      <c r="Z220" s="45"/>
    </row>
    <row r="221" spans="1:26" x14ac:dyDescent="0.2">
      <c r="A221" s="44"/>
      <c r="B221" s="45"/>
      <c r="C221" s="51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V221" s="45"/>
      <c r="W221" s="45"/>
      <c r="X221" s="45"/>
      <c r="Y221" s="45"/>
      <c r="Z221" s="45"/>
    </row>
    <row r="222" spans="1:26" x14ac:dyDescent="0.2">
      <c r="A222" s="44"/>
      <c r="B222" s="45"/>
      <c r="C222" s="51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V222" s="45"/>
      <c r="W222" s="45"/>
      <c r="X222" s="45"/>
      <c r="Y222" s="45"/>
      <c r="Z222" s="45"/>
    </row>
    <row r="223" spans="1:26" x14ac:dyDescent="0.2">
      <c r="A223" s="44"/>
      <c r="B223" s="45"/>
      <c r="C223" s="51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V223" s="45"/>
      <c r="W223" s="45"/>
      <c r="X223" s="45"/>
      <c r="Y223" s="45"/>
      <c r="Z223" s="45"/>
    </row>
    <row r="224" spans="1:26" x14ac:dyDescent="0.2">
      <c r="A224" s="44"/>
      <c r="B224" s="45"/>
      <c r="C224" s="51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V224" s="45"/>
      <c r="W224" s="45"/>
      <c r="X224" s="45"/>
      <c r="Y224" s="45"/>
      <c r="Z224" s="45"/>
    </row>
    <row r="225" spans="1:26" x14ac:dyDescent="0.2">
      <c r="A225" s="44"/>
      <c r="B225" s="45"/>
      <c r="C225" s="51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V225" s="45"/>
      <c r="W225" s="45"/>
      <c r="X225" s="45"/>
      <c r="Y225" s="45"/>
      <c r="Z225" s="45"/>
    </row>
    <row r="226" spans="1:26" x14ac:dyDescent="0.2">
      <c r="A226" s="44"/>
      <c r="B226" s="45"/>
      <c r="C226" s="51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V226" s="45"/>
      <c r="W226" s="45"/>
      <c r="X226" s="45"/>
      <c r="Y226" s="45"/>
      <c r="Z226" s="45"/>
    </row>
    <row r="227" spans="1:26" x14ac:dyDescent="0.2">
      <c r="A227" s="44"/>
      <c r="B227" s="45"/>
      <c r="C227" s="51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V227" s="45"/>
      <c r="W227" s="45"/>
      <c r="X227" s="45"/>
      <c r="Y227" s="45"/>
      <c r="Z227" s="45"/>
    </row>
    <row r="228" spans="1:26" x14ac:dyDescent="0.2">
      <c r="A228" s="44"/>
      <c r="B228" s="45"/>
      <c r="C228" s="51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V228" s="45"/>
      <c r="W228" s="45"/>
      <c r="X228" s="45"/>
      <c r="Y228" s="45"/>
      <c r="Z228" s="45"/>
    </row>
    <row r="229" spans="1:26" x14ac:dyDescent="0.2">
      <c r="A229" s="44"/>
      <c r="B229" s="45"/>
      <c r="C229" s="51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V229" s="45"/>
      <c r="W229" s="45"/>
      <c r="X229" s="45"/>
      <c r="Y229" s="45"/>
      <c r="Z229" s="45"/>
    </row>
    <row r="230" spans="1:26" x14ac:dyDescent="0.2">
      <c r="A230" s="44"/>
      <c r="B230" s="45"/>
      <c r="C230" s="51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V230" s="45"/>
      <c r="W230" s="45"/>
      <c r="X230" s="45"/>
      <c r="Y230" s="45"/>
      <c r="Z230" s="45"/>
    </row>
    <row r="231" spans="1:26" x14ac:dyDescent="0.2">
      <c r="A231" s="44"/>
      <c r="B231" s="45"/>
      <c r="C231" s="51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V231" s="45"/>
      <c r="W231" s="45"/>
      <c r="X231" s="45"/>
      <c r="Y231" s="45"/>
      <c r="Z231" s="45"/>
    </row>
    <row r="232" spans="1:26" x14ac:dyDescent="0.2">
      <c r="A232" s="44"/>
      <c r="B232" s="45"/>
      <c r="C232" s="51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V232" s="45"/>
      <c r="W232" s="45"/>
      <c r="X232" s="45"/>
      <c r="Y232" s="45"/>
      <c r="Z232" s="45"/>
    </row>
    <row r="233" spans="1:26" x14ac:dyDescent="0.2">
      <c r="A233" s="44"/>
      <c r="B233" s="45"/>
      <c r="C233" s="51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V233" s="45"/>
      <c r="W233" s="45"/>
      <c r="X233" s="45"/>
      <c r="Y233" s="45"/>
      <c r="Z233" s="45"/>
    </row>
    <row r="234" spans="1:26" x14ac:dyDescent="0.2">
      <c r="A234" s="44"/>
      <c r="B234" s="45"/>
      <c r="C234" s="51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V234" s="45"/>
      <c r="W234" s="45"/>
      <c r="X234" s="45"/>
      <c r="Y234" s="45"/>
      <c r="Z234" s="45"/>
    </row>
    <row r="235" spans="1:26" x14ac:dyDescent="0.2">
      <c r="A235" s="44"/>
      <c r="B235" s="45"/>
      <c r="C235" s="51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V235" s="45"/>
      <c r="W235" s="45"/>
      <c r="X235" s="45"/>
      <c r="Y235" s="45"/>
      <c r="Z235" s="45"/>
    </row>
    <row r="236" spans="1:26" x14ac:dyDescent="0.2">
      <c r="A236" s="44"/>
      <c r="B236" s="45"/>
      <c r="C236" s="51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V236" s="45"/>
      <c r="W236" s="45"/>
      <c r="X236" s="45"/>
      <c r="Y236" s="45"/>
      <c r="Z236" s="45"/>
    </row>
    <row r="237" spans="1:26" x14ac:dyDescent="0.2">
      <c r="A237" s="44"/>
      <c r="B237" s="45"/>
      <c r="C237" s="51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V237" s="45"/>
      <c r="W237" s="45"/>
      <c r="X237" s="45"/>
      <c r="Y237" s="45"/>
      <c r="Z237" s="45"/>
    </row>
    <row r="238" spans="1:26" x14ac:dyDescent="0.2">
      <c r="A238" s="44"/>
      <c r="B238" s="45"/>
      <c r="C238" s="51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V238" s="45"/>
      <c r="W238" s="45"/>
      <c r="X238" s="45"/>
      <c r="Y238" s="45"/>
      <c r="Z238" s="45"/>
    </row>
    <row r="239" spans="1:26" x14ac:dyDescent="0.2">
      <c r="A239" s="44"/>
      <c r="B239" s="45"/>
      <c r="C239" s="51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V239" s="45"/>
      <c r="W239" s="45"/>
      <c r="X239" s="45"/>
      <c r="Y239" s="45"/>
      <c r="Z239" s="45"/>
    </row>
    <row r="240" spans="1:26" x14ac:dyDescent="0.2">
      <c r="A240" s="44"/>
      <c r="B240" s="45"/>
      <c r="C240" s="51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V240" s="45"/>
      <c r="W240" s="45"/>
      <c r="X240" s="45"/>
      <c r="Y240" s="45"/>
      <c r="Z240" s="45"/>
    </row>
    <row r="241" spans="1:26" x14ac:dyDescent="0.2">
      <c r="A241" s="44"/>
      <c r="B241" s="45"/>
      <c r="C241" s="51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V241" s="45"/>
      <c r="W241" s="45"/>
      <c r="X241" s="45"/>
      <c r="Y241" s="45"/>
      <c r="Z241" s="45"/>
    </row>
    <row r="242" spans="1:26" x14ac:dyDescent="0.2">
      <c r="A242" s="44"/>
      <c r="B242" s="45"/>
      <c r="C242" s="51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V242" s="45"/>
      <c r="W242" s="45"/>
      <c r="X242" s="45"/>
      <c r="Y242" s="45"/>
      <c r="Z242" s="45"/>
    </row>
    <row r="243" spans="1:26" x14ac:dyDescent="0.2">
      <c r="A243" s="44"/>
      <c r="B243" s="45"/>
      <c r="C243" s="51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V243" s="45"/>
      <c r="W243" s="45"/>
      <c r="X243" s="45"/>
      <c r="Y243" s="45"/>
      <c r="Z243" s="45"/>
    </row>
    <row r="244" spans="1:26" x14ac:dyDescent="0.2">
      <c r="A244" s="44"/>
      <c r="B244" s="45"/>
      <c r="C244" s="51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V244" s="45"/>
      <c r="W244" s="45"/>
      <c r="X244" s="45"/>
      <c r="Y244" s="45"/>
      <c r="Z244" s="45"/>
    </row>
    <row r="245" spans="1:26" x14ac:dyDescent="0.2">
      <c r="A245" s="44"/>
      <c r="B245" s="45"/>
      <c r="C245" s="51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V245" s="45"/>
      <c r="W245" s="45"/>
      <c r="X245" s="45"/>
      <c r="Y245" s="45"/>
      <c r="Z245" s="45"/>
    </row>
    <row r="246" spans="1:26" x14ac:dyDescent="0.2">
      <c r="A246" s="44"/>
      <c r="B246" s="45"/>
      <c r="C246" s="51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V246" s="45"/>
      <c r="W246" s="45"/>
      <c r="X246" s="45"/>
      <c r="Y246" s="45"/>
      <c r="Z246" s="45"/>
    </row>
    <row r="247" spans="1:26" x14ac:dyDescent="0.2">
      <c r="A247" s="44"/>
      <c r="B247" s="45"/>
      <c r="C247" s="51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V247" s="45"/>
      <c r="W247" s="45"/>
      <c r="X247" s="45"/>
      <c r="Y247" s="45"/>
      <c r="Z247" s="45"/>
    </row>
    <row r="248" spans="1:26" x14ac:dyDescent="0.2">
      <c r="A248" s="44"/>
      <c r="B248" s="45"/>
      <c r="C248" s="51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V248" s="45"/>
      <c r="W248" s="45"/>
      <c r="X248" s="45"/>
      <c r="Y248" s="45"/>
      <c r="Z248" s="45"/>
    </row>
    <row r="249" spans="1:26" x14ac:dyDescent="0.2">
      <c r="A249" s="44"/>
      <c r="B249" s="45"/>
      <c r="C249" s="51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V249" s="45"/>
      <c r="W249" s="45"/>
      <c r="X249" s="45"/>
      <c r="Y249" s="45"/>
      <c r="Z249" s="45"/>
    </row>
    <row r="250" spans="1:26" x14ac:dyDescent="0.2">
      <c r="A250" s="44"/>
      <c r="B250" s="45"/>
      <c r="C250" s="51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V250" s="45"/>
      <c r="W250" s="45"/>
      <c r="X250" s="45"/>
      <c r="Y250" s="45"/>
      <c r="Z250" s="45"/>
    </row>
    <row r="251" spans="1:26" x14ac:dyDescent="0.2">
      <c r="A251" s="44"/>
      <c r="B251" s="45"/>
      <c r="C251" s="51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V251" s="45"/>
      <c r="W251" s="45"/>
      <c r="X251" s="45"/>
      <c r="Y251" s="45"/>
      <c r="Z251" s="45"/>
    </row>
    <row r="252" spans="1:26" x14ac:dyDescent="0.2">
      <c r="A252" s="44"/>
      <c r="B252" s="45"/>
      <c r="C252" s="5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V252" s="45"/>
      <c r="W252" s="45"/>
      <c r="X252" s="45"/>
      <c r="Y252" s="45"/>
      <c r="Z252" s="45"/>
    </row>
    <row r="253" spans="1:26" x14ac:dyDescent="0.2">
      <c r="A253" s="44"/>
      <c r="B253" s="45"/>
      <c r="C253" s="51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V253" s="45"/>
      <c r="W253" s="45"/>
      <c r="X253" s="45"/>
      <c r="Y253" s="45"/>
      <c r="Z253" s="45"/>
    </row>
    <row r="254" spans="1:26" x14ac:dyDescent="0.2">
      <c r="A254" s="44"/>
      <c r="B254" s="45"/>
      <c r="C254" s="51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V254" s="45"/>
      <c r="W254" s="45"/>
      <c r="X254" s="45"/>
      <c r="Y254" s="45"/>
      <c r="Z254" s="45"/>
    </row>
    <row r="255" spans="1:26" x14ac:dyDescent="0.2">
      <c r="A255" s="44"/>
      <c r="B255" s="45"/>
      <c r="C255" s="51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V255" s="45"/>
      <c r="W255" s="45"/>
      <c r="X255" s="45"/>
      <c r="Y255" s="45"/>
      <c r="Z255" s="45"/>
    </row>
    <row r="256" spans="1:26" x14ac:dyDescent="0.2">
      <c r="A256" s="44"/>
      <c r="B256" s="45"/>
      <c r="C256" s="51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V256" s="45"/>
      <c r="W256" s="45"/>
      <c r="X256" s="45"/>
      <c r="Y256" s="45"/>
      <c r="Z256" s="45"/>
    </row>
    <row r="257" spans="1:26" x14ac:dyDescent="0.2">
      <c r="A257" s="44"/>
      <c r="B257" s="45"/>
      <c r="C257" s="51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V257" s="45"/>
      <c r="W257" s="45"/>
      <c r="X257" s="45"/>
      <c r="Y257" s="45"/>
      <c r="Z257" s="45"/>
    </row>
    <row r="258" spans="1:26" x14ac:dyDescent="0.2">
      <c r="A258" s="44"/>
      <c r="B258" s="45"/>
      <c r="C258" s="51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V258" s="45"/>
      <c r="W258" s="45"/>
      <c r="X258" s="45"/>
      <c r="Y258" s="45"/>
      <c r="Z258" s="45"/>
    </row>
    <row r="259" spans="1:26" x14ac:dyDescent="0.2">
      <c r="A259" s="44"/>
      <c r="B259" s="45"/>
      <c r="C259" s="51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V259" s="45"/>
      <c r="W259" s="45"/>
      <c r="X259" s="45"/>
      <c r="Y259" s="45"/>
      <c r="Z259" s="45"/>
    </row>
    <row r="260" spans="1:26" x14ac:dyDescent="0.2">
      <c r="A260" s="44"/>
      <c r="B260" s="45"/>
      <c r="C260" s="51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V260" s="45"/>
      <c r="W260" s="45"/>
      <c r="X260" s="45"/>
      <c r="Y260" s="45"/>
      <c r="Z260" s="45"/>
    </row>
    <row r="261" spans="1:26" x14ac:dyDescent="0.2">
      <c r="A261" s="44"/>
      <c r="B261" s="45"/>
      <c r="C261" s="51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V261" s="45"/>
      <c r="W261" s="45"/>
      <c r="X261" s="45"/>
      <c r="Y261" s="45"/>
      <c r="Z261" s="45"/>
    </row>
    <row r="262" spans="1:26" x14ac:dyDescent="0.2">
      <c r="A262" s="44"/>
      <c r="B262" s="45"/>
      <c r="C262" s="51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V262" s="45"/>
      <c r="W262" s="45"/>
      <c r="X262" s="45"/>
      <c r="Y262" s="45"/>
      <c r="Z262" s="45"/>
    </row>
    <row r="263" spans="1:26" x14ac:dyDescent="0.2">
      <c r="A263" s="44"/>
      <c r="B263" s="45"/>
      <c r="C263" s="51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V263" s="45"/>
      <c r="W263" s="45"/>
      <c r="X263" s="45"/>
      <c r="Y263" s="45"/>
      <c r="Z263" s="45"/>
    </row>
    <row r="264" spans="1:26" x14ac:dyDescent="0.2">
      <c r="A264" s="44"/>
      <c r="B264" s="45"/>
      <c r="C264" s="51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V264" s="45"/>
      <c r="W264" s="45"/>
      <c r="X264" s="45"/>
      <c r="Y264" s="45"/>
      <c r="Z264" s="45"/>
    </row>
    <row r="265" spans="1:26" x14ac:dyDescent="0.2">
      <c r="A265" s="44"/>
      <c r="B265" s="45"/>
      <c r="C265" s="51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V265" s="45"/>
      <c r="W265" s="45"/>
      <c r="X265" s="45"/>
      <c r="Y265" s="45"/>
      <c r="Z265" s="45"/>
    </row>
    <row r="266" spans="1:26" x14ac:dyDescent="0.2">
      <c r="A266" s="44"/>
      <c r="B266" s="45"/>
      <c r="C266" s="51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V266" s="45"/>
      <c r="W266" s="45"/>
      <c r="X266" s="45"/>
      <c r="Y266" s="45"/>
      <c r="Z266" s="45"/>
    </row>
    <row r="267" spans="1:26" x14ac:dyDescent="0.2">
      <c r="A267" s="44"/>
      <c r="B267" s="45"/>
      <c r="C267" s="51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V267" s="45"/>
      <c r="W267" s="45"/>
      <c r="X267" s="45"/>
      <c r="Y267" s="45"/>
      <c r="Z267" s="45"/>
    </row>
    <row r="268" spans="1:26" x14ac:dyDescent="0.2">
      <c r="A268" s="44"/>
      <c r="B268" s="45"/>
      <c r="C268" s="51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V268" s="45"/>
      <c r="W268" s="45"/>
      <c r="X268" s="45"/>
      <c r="Y268" s="45"/>
      <c r="Z268" s="45"/>
    </row>
    <row r="269" spans="1:26" x14ac:dyDescent="0.2">
      <c r="A269" s="44"/>
      <c r="B269" s="45"/>
      <c r="C269" s="51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V269" s="45"/>
      <c r="W269" s="45"/>
      <c r="X269" s="45"/>
      <c r="Y269" s="45"/>
      <c r="Z269" s="45"/>
    </row>
    <row r="270" spans="1:26" x14ac:dyDescent="0.2">
      <c r="A270" s="44"/>
      <c r="B270" s="45"/>
      <c r="C270" s="51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V270" s="45"/>
      <c r="W270" s="45"/>
      <c r="X270" s="45"/>
      <c r="Y270" s="45"/>
      <c r="Z270" s="45"/>
    </row>
    <row r="271" spans="1:26" x14ac:dyDescent="0.2">
      <c r="A271" s="44"/>
      <c r="B271" s="45"/>
      <c r="C271" s="51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V271" s="45"/>
      <c r="W271" s="45"/>
      <c r="X271" s="45"/>
      <c r="Y271" s="45"/>
      <c r="Z271" s="45"/>
    </row>
    <row r="272" spans="1:26" x14ac:dyDescent="0.2">
      <c r="A272" s="44"/>
      <c r="B272" s="45"/>
      <c r="C272" s="51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V272" s="45"/>
      <c r="W272" s="45"/>
      <c r="X272" s="45"/>
      <c r="Y272" s="45"/>
      <c r="Z272" s="45"/>
    </row>
    <row r="273" spans="1:26" x14ac:dyDescent="0.2">
      <c r="A273" s="44"/>
      <c r="B273" s="45"/>
      <c r="C273" s="51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V273" s="45"/>
      <c r="W273" s="45"/>
      <c r="X273" s="45"/>
      <c r="Y273" s="45"/>
      <c r="Z273" s="45"/>
    </row>
    <row r="274" spans="1:26" x14ac:dyDescent="0.2">
      <c r="C274" s="55"/>
    </row>
    <row r="275" spans="1:26" x14ac:dyDescent="0.2">
      <c r="C275" s="55"/>
    </row>
    <row r="276" spans="1:26" x14ac:dyDescent="0.2">
      <c r="C276" s="55"/>
    </row>
    <row r="277" spans="1:26" x14ac:dyDescent="0.2">
      <c r="C277" s="55"/>
    </row>
    <row r="278" spans="1:26" x14ac:dyDescent="0.2">
      <c r="C278" s="55"/>
    </row>
    <row r="279" spans="1:26" x14ac:dyDescent="0.2">
      <c r="C279" s="55"/>
    </row>
    <row r="280" spans="1:26" x14ac:dyDescent="0.2">
      <c r="C280" s="55"/>
    </row>
    <row r="281" spans="1:26" x14ac:dyDescent="0.2">
      <c r="C281" s="55"/>
    </row>
    <row r="282" spans="1:26" x14ac:dyDescent="0.2">
      <c r="C282" s="55"/>
    </row>
    <row r="283" spans="1:26" x14ac:dyDescent="0.2">
      <c r="C283" s="55"/>
    </row>
    <row r="284" spans="1:26" x14ac:dyDescent="0.2">
      <c r="C284" s="55"/>
    </row>
    <row r="285" spans="1:26" x14ac:dyDescent="0.2">
      <c r="C285" s="55"/>
    </row>
    <row r="286" spans="1:26" x14ac:dyDescent="0.2">
      <c r="C286" s="55"/>
    </row>
    <row r="287" spans="1:26" x14ac:dyDescent="0.2">
      <c r="C287" s="55"/>
    </row>
    <row r="288" spans="1:26" x14ac:dyDescent="0.2">
      <c r="C288" s="55"/>
    </row>
    <row r="289" spans="3:3" x14ac:dyDescent="0.2">
      <c r="C289" s="55"/>
    </row>
    <row r="290" spans="3:3" x14ac:dyDescent="0.2">
      <c r="C290" s="55"/>
    </row>
    <row r="291" spans="3:3" x14ac:dyDescent="0.2">
      <c r="C291" s="55"/>
    </row>
    <row r="292" spans="3:3" x14ac:dyDescent="0.2">
      <c r="C292" s="55"/>
    </row>
    <row r="293" spans="3:3" x14ac:dyDescent="0.2">
      <c r="C293" s="55"/>
    </row>
    <row r="294" spans="3:3" x14ac:dyDescent="0.2">
      <c r="C294" s="55"/>
    </row>
    <row r="295" spans="3:3" x14ac:dyDescent="0.2">
      <c r="C295" s="55"/>
    </row>
    <row r="296" spans="3:3" x14ac:dyDescent="0.2">
      <c r="C296" s="55"/>
    </row>
    <row r="297" spans="3:3" x14ac:dyDescent="0.2">
      <c r="C297" s="55"/>
    </row>
    <row r="298" spans="3:3" x14ac:dyDescent="0.2">
      <c r="C298" s="55"/>
    </row>
    <row r="299" spans="3:3" x14ac:dyDescent="0.2">
      <c r="C299" s="55"/>
    </row>
    <row r="300" spans="3:3" x14ac:dyDescent="0.2">
      <c r="C300" s="55"/>
    </row>
    <row r="301" spans="3:3" x14ac:dyDescent="0.2">
      <c r="C301" s="55"/>
    </row>
    <row r="302" spans="3:3" x14ac:dyDescent="0.2">
      <c r="C302" s="55"/>
    </row>
    <row r="303" spans="3:3" x14ac:dyDescent="0.2">
      <c r="C303" s="55"/>
    </row>
    <row r="304" spans="3:3" x14ac:dyDescent="0.2">
      <c r="C304" s="55"/>
    </row>
    <row r="305" spans="3:3" x14ac:dyDescent="0.2">
      <c r="C305" s="55"/>
    </row>
    <row r="306" spans="3:3" x14ac:dyDescent="0.2">
      <c r="C306" s="55"/>
    </row>
    <row r="307" spans="3:3" x14ac:dyDescent="0.2">
      <c r="C307" s="55"/>
    </row>
    <row r="308" spans="3:3" x14ac:dyDescent="0.2">
      <c r="C308" s="55"/>
    </row>
    <row r="309" spans="3:3" x14ac:dyDescent="0.2">
      <c r="C309" s="55"/>
    </row>
    <row r="310" spans="3:3" x14ac:dyDescent="0.2">
      <c r="C310" s="55"/>
    </row>
    <row r="311" spans="3:3" x14ac:dyDescent="0.2">
      <c r="C311" s="55"/>
    </row>
    <row r="312" spans="3:3" x14ac:dyDescent="0.2">
      <c r="C312" s="55"/>
    </row>
    <row r="313" spans="3:3" x14ac:dyDescent="0.2">
      <c r="C313" s="55"/>
    </row>
    <row r="314" spans="3:3" x14ac:dyDescent="0.2">
      <c r="C314" s="55"/>
    </row>
    <row r="315" spans="3:3" x14ac:dyDescent="0.2">
      <c r="C315" s="55"/>
    </row>
    <row r="316" spans="3:3" x14ac:dyDescent="0.2">
      <c r="C316" s="55"/>
    </row>
    <row r="317" spans="3:3" x14ac:dyDescent="0.2">
      <c r="C317" s="55"/>
    </row>
    <row r="318" spans="3:3" x14ac:dyDescent="0.2">
      <c r="C318" s="55"/>
    </row>
    <row r="319" spans="3:3" x14ac:dyDescent="0.2">
      <c r="C319" s="55"/>
    </row>
    <row r="320" spans="3:3" x14ac:dyDescent="0.2">
      <c r="C320" s="55"/>
    </row>
    <row r="321" spans="3:3" x14ac:dyDescent="0.2">
      <c r="C321" s="55"/>
    </row>
    <row r="322" spans="3:3" x14ac:dyDescent="0.2">
      <c r="C322" s="55"/>
    </row>
    <row r="323" spans="3:3" x14ac:dyDescent="0.2">
      <c r="C323" s="55"/>
    </row>
    <row r="324" spans="3:3" x14ac:dyDescent="0.2">
      <c r="C324" s="55"/>
    </row>
    <row r="325" spans="3:3" x14ac:dyDescent="0.2">
      <c r="C325" s="55"/>
    </row>
    <row r="326" spans="3:3" x14ac:dyDescent="0.2">
      <c r="C326" s="55"/>
    </row>
    <row r="327" spans="3:3" x14ac:dyDescent="0.2">
      <c r="C327" s="55"/>
    </row>
    <row r="328" spans="3:3" x14ac:dyDescent="0.2">
      <c r="C328" s="55"/>
    </row>
    <row r="329" spans="3:3" x14ac:dyDescent="0.2">
      <c r="C329" s="55"/>
    </row>
    <row r="330" spans="3:3" x14ac:dyDescent="0.2">
      <c r="C330" s="55"/>
    </row>
    <row r="331" spans="3:3" x14ac:dyDescent="0.2">
      <c r="C331" s="55"/>
    </row>
    <row r="332" spans="3:3" x14ac:dyDescent="0.2">
      <c r="C332" s="55"/>
    </row>
    <row r="333" spans="3:3" x14ac:dyDescent="0.2">
      <c r="C333" s="55"/>
    </row>
    <row r="334" spans="3:3" x14ac:dyDescent="0.2">
      <c r="C334" s="55"/>
    </row>
    <row r="335" spans="3:3" x14ac:dyDescent="0.2">
      <c r="C335" s="55"/>
    </row>
    <row r="336" spans="3:3" x14ac:dyDescent="0.2">
      <c r="C336" s="55"/>
    </row>
    <row r="337" spans="3:3" x14ac:dyDescent="0.2">
      <c r="C337" s="55"/>
    </row>
    <row r="338" spans="3:3" x14ac:dyDescent="0.2">
      <c r="C338" s="55"/>
    </row>
    <row r="339" spans="3:3" x14ac:dyDescent="0.2">
      <c r="C339" s="55"/>
    </row>
    <row r="340" spans="3:3" x14ac:dyDescent="0.2">
      <c r="C340" s="55"/>
    </row>
    <row r="341" spans="3:3" x14ac:dyDescent="0.2">
      <c r="C341" s="55"/>
    </row>
    <row r="342" spans="3:3" x14ac:dyDescent="0.2">
      <c r="C342" s="55"/>
    </row>
    <row r="343" spans="3:3" x14ac:dyDescent="0.2">
      <c r="C343" s="55"/>
    </row>
    <row r="344" spans="3:3" x14ac:dyDescent="0.2">
      <c r="C344" s="55"/>
    </row>
    <row r="345" spans="3:3" x14ac:dyDescent="0.2">
      <c r="C345" s="55"/>
    </row>
    <row r="346" spans="3:3" x14ac:dyDescent="0.2">
      <c r="C346" s="55"/>
    </row>
    <row r="347" spans="3:3" x14ac:dyDescent="0.2">
      <c r="C347" s="55"/>
    </row>
    <row r="348" spans="3:3" x14ac:dyDescent="0.2">
      <c r="C348" s="55"/>
    </row>
    <row r="349" spans="3:3" x14ac:dyDescent="0.2">
      <c r="C349" s="55"/>
    </row>
    <row r="350" spans="3:3" x14ac:dyDescent="0.2">
      <c r="C350" s="55"/>
    </row>
    <row r="351" spans="3:3" x14ac:dyDescent="0.2">
      <c r="C351" s="55"/>
    </row>
    <row r="352" spans="3:3" x14ac:dyDescent="0.2">
      <c r="C352" s="55"/>
    </row>
    <row r="353" spans="3:3" x14ac:dyDescent="0.2">
      <c r="C353" s="55"/>
    </row>
    <row r="354" spans="3:3" x14ac:dyDescent="0.2">
      <c r="C354" s="55"/>
    </row>
    <row r="355" spans="3:3" x14ac:dyDescent="0.2">
      <c r="C355" s="55"/>
    </row>
    <row r="356" spans="3:3" x14ac:dyDescent="0.2">
      <c r="C356" s="55"/>
    </row>
    <row r="357" spans="3:3" x14ac:dyDescent="0.2">
      <c r="C357" s="55"/>
    </row>
    <row r="358" spans="3:3" x14ac:dyDescent="0.2">
      <c r="C358" s="55"/>
    </row>
    <row r="359" spans="3:3" x14ac:dyDescent="0.2">
      <c r="C359" s="55"/>
    </row>
    <row r="360" spans="3:3" x14ac:dyDescent="0.2">
      <c r="C360" s="55"/>
    </row>
    <row r="361" spans="3:3" x14ac:dyDescent="0.2">
      <c r="C361" s="55"/>
    </row>
    <row r="362" spans="3:3" x14ac:dyDescent="0.2">
      <c r="C362" s="55"/>
    </row>
    <row r="363" spans="3:3" x14ac:dyDescent="0.2">
      <c r="C363" s="55"/>
    </row>
    <row r="364" spans="3:3" x14ac:dyDescent="0.2">
      <c r="C364" s="55"/>
    </row>
    <row r="365" spans="3:3" x14ac:dyDescent="0.2">
      <c r="C365" s="55"/>
    </row>
    <row r="366" spans="3:3" x14ac:dyDescent="0.2">
      <c r="C366" s="55"/>
    </row>
    <row r="367" spans="3:3" x14ac:dyDescent="0.2">
      <c r="C367" s="55"/>
    </row>
    <row r="368" spans="3:3" x14ac:dyDescent="0.2">
      <c r="C368" s="55"/>
    </row>
    <row r="369" spans="3:3" x14ac:dyDescent="0.2">
      <c r="C369" s="55"/>
    </row>
    <row r="370" spans="3:3" x14ac:dyDescent="0.2">
      <c r="C370" s="55"/>
    </row>
    <row r="371" spans="3:3" x14ac:dyDescent="0.2">
      <c r="C371" s="55"/>
    </row>
    <row r="372" spans="3:3" x14ac:dyDescent="0.2">
      <c r="C372" s="55"/>
    </row>
    <row r="373" spans="3:3" x14ac:dyDescent="0.2">
      <c r="C373" s="55"/>
    </row>
    <row r="374" spans="3:3" x14ac:dyDescent="0.2">
      <c r="C374" s="55"/>
    </row>
    <row r="375" spans="3:3" x14ac:dyDescent="0.2">
      <c r="C375" s="55"/>
    </row>
    <row r="376" spans="3:3" x14ac:dyDescent="0.2">
      <c r="C376" s="55"/>
    </row>
    <row r="377" spans="3:3" x14ac:dyDescent="0.2">
      <c r="C377" s="55"/>
    </row>
    <row r="378" spans="3:3" x14ac:dyDescent="0.2">
      <c r="C378" s="55"/>
    </row>
    <row r="379" spans="3:3" x14ac:dyDescent="0.2">
      <c r="C379" s="55"/>
    </row>
    <row r="380" spans="3:3" x14ac:dyDescent="0.2">
      <c r="C380" s="55"/>
    </row>
    <row r="381" spans="3:3" x14ac:dyDescent="0.2">
      <c r="C381" s="55"/>
    </row>
    <row r="382" spans="3:3" x14ac:dyDescent="0.2">
      <c r="C382" s="55"/>
    </row>
    <row r="383" spans="3:3" x14ac:dyDescent="0.2">
      <c r="C383" s="55"/>
    </row>
    <row r="384" spans="3:3" x14ac:dyDescent="0.2">
      <c r="C384" s="55"/>
    </row>
    <row r="385" spans="3:3" x14ac:dyDescent="0.2">
      <c r="C385" s="55"/>
    </row>
    <row r="386" spans="3:3" x14ac:dyDescent="0.2">
      <c r="C386" s="55"/>
    </row>
    <row r="387" spans="3:3" x14ac:dyDescent="0.2">
      <c r="C387" s="55"/>
    </row>
    <row r="388" spans="3:3" x14ac:dyDescent="0.2">
      <c r="C388" s="55"/>
    </row>
    <row r="389" spans="3:3" x14ac:dyDescent="0.2">
      <c r="C389" s="55"/>
    </row>
    <row r="390" spans="3:3" x14ac:dyDescent="0.2">
      <c r="C390" s="55"/>
    </row>
    <row r="391" spans="3:3" x14ac:dyDescent="0.2">
      <c r="C391" s="55"/>
    </row>
    <row r="392" spans="3:3" x14ac:dyDescent="0.2">
      <c r="C392" s="55"/>
    </row>
    <row r="393" spans="3:3" x14ac:dyDescent="0.2">
      <c r="C393" s="55"/>
    </row>
    <row r="394" spans="3:3" x14ac:dyDescent="0.2">
      <c r="C394" s="55"/>
    </row>
    <row r="395" spans="3:3" x14ac:dyDescent="0.2">
      <c r="C395" s="55"/>
    </row>
    <row r="396" spans="3:3" x14ac:dyDescent="0.2">
      <c r="C396" s="55"/>
    </row>
    <row r="397" spans="3:3" x14ac:dyDescent="0.2">
      <c r="C397" s="55"/>
    </row>
    <row r="398" spans="3:3" x14ac:dyDescent="0.2">
      <c r="C398" s="55"/>
    </row>
    <row r="399" spans="3:3" x14ac:dyDescent="0.2">
      <c r="C399" s="55"/>
    </row>
    <row r="400" spans="3:3" x14ac:dyDescent="0.2">
      <c r="C400" s="55"/>
    </row>
    <row r="401" spans="3:3" x14ac:dyDescent="0.2">
      <c r="C401" s="55"/>
    </row>
    <row r="402" spans="3:3" x14ac:dyDescent="0.2">
      <c r="C402" s="55"/>
    </row>
    <row r="403" spans="3:3" x14ac:dyDescent="0.2">
      <c r="C403" s="55"/>
    </row>
    <row r="404" spans="3:3" x14ac:dyDescent="0.2">
      <c r="C404" s="55"/>
    </row>
    <row r="405" spans="3:3" x14ac:dyDescent="0.2">
      <c r="C405" s="55"/>
    </row>
    <row r="406" spans="3:3" x14ac:dyDescent="0.2">
      <c r="C406" s="55"/>
    </row>
    <row r="407" spans="3:3" x14ac:dyDescent="0.2">
      <c r="C407" s="55"/>
    </row>
    <row r="408" spans="3:3" x14ac:dyDescent="0.2">
      <c r="C408" s="55"/>
    </row>
    <row r="409" spans="3:3" x14ac:dyDescent="0.2">
      <c r="C409" s="55"/>
    </row>
    <row r="410" spans="3:3" x14ac:dyDescent="0.2">
      <c r="C410" s="55"/>
    </row>
    <row r="411" spans="3:3" x14ac:dyDescent="0.2">
      <c r="C411" s="55"/>
    </row>
    <row r="412" spans="3:3" x14ac:dyDescent="0.2">
      <c r="C412" s="55"/>
    </row>
    <row r="413" spans="3:3" x14ac:dyDescent="0.2">
      <c r="C413" s="55"/>
    </row>
    <row r="414" spans="3:3" x14ac:dyDescent="0.2">
      <c r="C414" s="55"/>
    </row>
    <row r="415" spans="3:3" x14ac:dyDescent="0.2">
      <c r="C415" s="55"/>
    </row>
    <row r="416" spans="3:3" x14ac:dyDescent="0.2">
      <c r="C416" s="55"/>
    </row>
    <row r="417" spans="3:3" x14ac:dyDescent="0.2">
      <c r="C417" s="55"/>
    </row>
    <row r="418" spans="3:3" x14ac:dyDescent="0.2">
      <c r="C418" s="55"/>
    </row>
    <row r="419" spans="3:3" x14ac:dyDescent="0.2">
      <c r="C419" s="55"/>
    </row>
    <row r="420" spans="3:3" x14ac:dyDescent="0.2">
      <c r="C420" s="55"/>
    </row>
    <row r="421" spans="3:3" x14ac:dyDescent="0.2">
      <c r="C421" s="55"/>
    </row>
    <row r="422" spans="3:3" x14ac:dyDescent="0.2">
      <c r="C422" s="55"/>
    </row>
    <row r="423" spans="3:3" x14ac:dyDescent="0.2">
      <c r="C423" s="55"/>
    </row>
    <row r="424" spans="3:3" x14ac:dyDescent="0.2">
      <c r="C424" s="55"/>
    </row>
    <row r="425" spans="3:3" x14ac:dyDescent="0.2">
      <c r="C425" s="55"/>
    </row>
    <row r="426" spans="3:3" x14ac:dyDescent="0.2">
      <c r="C426" s="55"/>
    </row>
    <row r="427" spans="3:3" x14ac:dyDescent="0.2">
      <c r="C427" s="55"/>
    </row>
    <row r="428" spans="3:3" x14ac:dyDescent="0.2">
      <c r="C428" s="55"/>
    </row>
    <row r="429" spans="3:3" x14ac:dyDescent="0.2">
      <c r="C429" s="55"/>
    </row>
    <row r="430" spans="3:3" x14ac:dyDescent="0.2">
      <c r="C430" s="55"/>
    </row>
    <row r="431" spans="3:3" x14ac:dyDescent="0.2">
      <c r="C431" s="55"/>
    </row>
    <row r="432" spans="3:3" x14ac:dyDescent="0.2">
      <c r="C432" s="55"/>
    </row>
    <row r="433" spans="3:3" x14ac:dyDescent="0.2">
      <c r="C433" s="55"/>
    </row>
    <row r="434" spans="3:3" x14ac:dyDescent="0.2">
      <c r="C434" s="55"/>
    </row>
    <row r="435" spans="3:3" x14ac:dyDescent="0.2">
      <c r="C435" s="55"/>
    </row>
    <row r="436" spans="3:3" x14ac:dyDescent="0.2">
      <c r="C436" s="55"/>
    </row>
    <row r="437" spans="3:3" x14ac:dyDescent="0.2">
      <c r="C437" s="55"/>
    </row>
    <row r="438" spans="3:3" x14ac:dyDescent="0.2">
      <c r="C438" s="55"/>
    </row>
    <row r="439" spans="3:3" x14ac:dyDescent="0.2">
      <c r="C439" s="55"/>
    </row>
    <row r="440" spans="3:3" x14ac:dyDescent="0.2">
      <c r="C440" s="55"/>
    </row>
    <row r="441" spans="3:3" x14ac:dyDescent="0.2">
      <c r="C441" s="55"/>
    </row>
    <row r="442" spans="3:3" x14ac:dyDescent="0.2">
      <c r="C442" s="55"/>
    </row>
    <row r="443" spans="3:3" x14ac:dyDescent="0.2">
      <c r="C443" s="55"/>
    </row>
    <row r="444" spans="3:3" x14ac:dyDescent="0.2">
      <c r="C444" s="55"/>
    </row>
    <row r="445" spans="3:3" x14ac:dyDescent="0.2">
      <c r="C445" s="55"/>
    </row>
    <row r="446" spans="3:3" x14ac:dyDescent="0.2">
      <c r="C446" s="55"/>
    </row>
    <row r="447" spans="3:3" x14ac:dyDescent="0.2">
      <c r="C447" s="55"/>
    </row>
    <row r="448" spans="3:3" x14ac:dyDescent="0.2">
      <c r="C448" s="55"/>
    </row>
    <row r="449" spans="3:3" x14ac:dyDescent="0.2">
      <c r="C449" s="55"/>
    </row>
    <row r="450" spans="3:3" x14ac:dyDescent="0.2">
      <c r="C450" s="55"/>
    </row>
    <row r="451" spans="3:3" x14ac:dyDescent="0.2">
      <c r="C451" s="55"/>
    </row>
    <row r="452" spans="3:3" x14ac:dyDescent="0.2">
      <c r="C452" s="55"/>
    </row>
    <row r="453" spans="3:3" x14ac:dyDescent="0.2">
      <c r="C453" s="55"/>
    </row>
    <row r="454" spans="3:3" x14ac:dyDescent="0.2">
      <c r="C454" s="55"/>
    </row>
    <row r="455" spans="3:3" x14ac:dyDescent="0.2">
      <c r="C455" s="55"/>
    </row>
    <row r="456" spans="3:3" x14ac:dyDescent="0.2">
      <c r="C456" s="55"/>
    </row>
    <row r="457" spans="3:3" x14ac:dyDescent="0.2">
      <c r="C457" s="55"/>
    </row>
    <row r="458" spans="3:3" x14ac:dyDescent="0.2">
      <c r="C458" s="55"/>
    </row>
    <row r="459" spans="3:3" x14ac:dyDescent="0.2">
      <c r="C459" s="55"/>
    </row>
    <row r="460" spans="3:3" x14ac:dyDescent="0.2">
      <c r="C460" s="55"/>
    </row>
    <row r="461" spans="3:3" x14ac:dyDescent="0.2">
      <c r="C461" s="55"/>
    </row>
    <row r="462" spans="3:3" x14ac:dyDescent="0.2">
      <c r="C462" s="55"/>
    </row>
    <row r="463" spans="3:3" x14ac:dyDescent="0.2">
      <c r="C463" s="55"/>
    </row>
    <row r="464" spans="3:3" x14ac:dyDescent="0.2">
      <c r="C464" s="55"/>
    </row>
    <row r="465" spans="3:3" x14ac:dyDescent="0.2">
      <c r="C465" s="55"/>
    </row>
    <row r="466" spans="3:3" x14ac:dyDescent="0.2">
      <c r="C466" s="55"/>
    </row>
    <row r="467" spans="3:3" x14ac:dyDescent="0.2">
      <c r="C467" s="55"/>
    </row>
    <row r="468" spans="3:3" x14ac:dyDescent="0.2">
      <c r="C468" s="55"/>
    </row>
    <row r="469" spans="3:3" x14ac:dyDescent="0.2">
      <c r="C469" s="55"/>
    </row>
    <row r="470" spans="3:3" x14ac:dyDescent="0.2">
      <c r="C470" s="55"/>
    </row>
    <row r="471" spans="3:3" x14ac:dyDescent="0.2">
      <c r="C471" s="55"/>
    </row>
    <row r="472" spans="3:3" x14ac:dyDescent="0.2">
      <c r="C472" s="55"/>
    </row>
    <row r="473" spans="3:3" x14ac:dyDescent="0.2">
      <c r="C473" s="55"/>
    </row>
    <row r="474" spans="3:3" x14ac:dyDescent="0.2">
      <c r="C474" s="55"/>
    </row>
    <row r="475" spans="3:3" x14ac:dyDescent="0.2">
      <c r="C475" s="55"/>
    </row>
    <row r="476" spans="3:3" x14ac:dyDescent="0.2">
      <c r="C476" s="55"/>
    </row>
    <row r="477" spans="3:3" x14ac:dyDescent="0.2">
      <c r="C477" s="55"/>
    </row>
    <row r="478" spans="3:3" x14ac:dyDescent="0.2">
      <c r="C478" s="55"/>
    </row>
    <row r="479" spans="3:3" x14ac:dyDescent="0.2">
      <c r="C479" s="55"/>
    </row>
    <row r="480" spans="3:3" x14ac:dyDescent="0.2">
      <c r="C480" s="55"/>
    </row>
    <row r="481" spans="3:3" x14ac:dyDescent="0.2">
      <c r="C481" s="55"/>
    </row>
    <row r="482" spans="3:3" x14ac:dyDescent="0.2">
      <c r="C482" s="55"/>
    </row>
    <row r="483" spans="3:3" x14ac:dyDescent="0.2">
      <c r="C483" s="55"/>
    </row>
    <row r="484" spans="3:3" x14ac:dyDescent="0.2">
      <c r="C484" s="55"/>
    </row>
    <row r="485" spans="3:3" x14ac:dyDescent="0.2">
      <c r="C485" s="55"/>
    </row>
    <row r="486" spans="3:3" x14ac:dyDescent="0.2">
      <c r="C486" s="55"/>
    </row>
    <row r="487" spans="3:3" x14ac:dyDescent="0.2">
      <c r="C487" s="55"/>
    </row>
    <row r="488" spans="3:3" x14ac:dyDescent="0.2">
      <c r="C488" s="55"/>
    </row>
    <row r="489" spans="3:3" x14ac:dyDescent="0.2">
      <c r="C489" s="55"/>
    </row>
    <row r="490" spans="3:3" x14ac:dyDescent="0.2">
      <c r="C490" s="55"/>
    </row>
    <row r="491" spans="3:3" x14ac:dyDescent="0.2">
      <c r="C491" s="55"/>
    </row>
    <row r="492" spans="3:3" x14ac:dyDescent="0.2">
      <c r="C492" s="55"/>
    </row>
    <row r="493" spans="3:3" x14ac:dyDescent="0.2">
      <c r="C493" s="55"/>
    </row>
    <row r="494" spans="3:3" x14ac:dyDescent="0.2">
      <c r="C494" s="55"/>
    </row>
    <row r="495" spans="3:3" x14ac:dyDescent="0.2">
      <c r="C495" s="55"/>
    </row>
    <row r="496" spans="3:3" x14ac:dyDescent="0.2">
      <c r="C496" s="55"/>
    </row>
    <row r="497" spans="3:3" x14ac:dyDescent="0.2">
      <c r="C497" s="55"/>
    </row>
    <row r="498" spans="3:3" x14ac:dyDescent="0.2">
      <c r="C498" s="55"/>
    </row>
    <row r="499" spans="3:3" x14ac:dyDescent="0.2">
      <c r="C499" s="55"/>
    </row>
    <row r="500" spans="3:3" x14ac:dyDescent="0.2">
      <c r="C500" s="55"/>
    </row>
    <row r="501" spans="3:3" x14ac:dyDescent="0.2">
      <c r="C501" s="55"/>
    </row>
    <row r="502" spans="3:3" x14ac:dyDescent="0.2">
      <c r="C502" s="55"/>
    </row>
    <row r="503" spans="3:3" x14ac:dyDescent="0.2">
      <c r="C503" s="55"/>
    </row>
    <row r="504" spans="3:3" x14ac:dyDescent="0.2">
      <c r="C504" s="55"/>
    </row>
    <row r="505" spans="3:3" x14ac:dyDescent="0.2">
      <c r="C505" s="55"/>
    </row>
    <row r="506" spans="3:3" x14ac:dyDescent="0.2">
      <c r="C506" s="55"/>
    </row>
    <row r="507" spans="3:3" x14ac:dyDescent="0.2">
      <c r="C507" s="55"/>
    </row>
    <row r="508" spans="3:3" x14ac:dyDescent="0.2">
      <c r="C508" s="55"/>
    </row>
    <row r="509" spans="3:3" x14ac:dyDescent="0.2">
      <c r="C509" s="55"/>
    </row>
    <row r="510" spans="3:3" x14ac:dyDescent="0.2">
      <c r="C510" s="55"/>
    </row>
    <row r="511" spans="3:3" x14ac:dyDescent="0.2">
      <c r="C511" s="55"/>
    </row>
    <row r="512" spans="3:3" x14ac:dyDescent="0.2">
      <c r="C512" s="55"/>
    </row>
    <row r="513" spans="3:3" x14ac:dyDescent="0.2">
      <c r="C513" s="55"/>
    </row>
    <row r="514" spans="3:3" x14ac:dyDescent="0.2">
      <c r="C514" s="55"/>
    </row>
    <row r="515" spans="3:3" x14ac:dyDescent="0.2">
      <c r="C515" s="55"/>
    </row>
    <row r="516" spans="3:3" x14ac:dyDescent="0.2">
      <c r="C516" s="55"/>
    </row>
    <row r="517" spans="3:3" x14ac:dyDescent="0.2">
      <c r="C517" s="55"/>
    </row>
    <row r="518" spans="3:3" x14ac:dyDescent="0.2">
      <c r="C518" s="55"/>
    </row>
    <row r="519" spans="3:3" x14ac:dyDescent="0.2">
      <c r="C519" s="55"/>
    </row>
    <row r="520" spans="3:3" x14ac:dyDescent="0.2">
      <c r="C520" s="55"/>
    </row>
    <row r="521" spans="3:3" x14ac:dyDescent="0.2">
      <c r="C521" s="55"/>
    </row>
    <row r="522" spans="3:3" x14ac:dyDescent="0.2">
      <c r="C522" s="55"/>
    </row>
    <row r="523" spans="3:3" x14ac:dyDescent="0.2">
      <c r="C523" s="55"/>
    </row>
    <row r="524" spans="3:3" x14ac:dyDescent="0.2">
      <c r="C524" s="55"/>
    </row>
    <row r="525" spans="3:3" x14ac:dyDescent="0.2">
      <c r="C525" s="55"/>
    </row>
    <row r="526" spans="3:3" x14ac:dyDescent="0.2">
      <c r="C526" s="55"/>
    </row>
    <row r="527" spans="3:3" x14ac:dyDescent="0.2">
      <c r="C527" s="55"/>
    </row>
    <row r="528" spans="3:3" x14ac:dyDescent="0.2">
      <c r="C528" s="55"/>
    </row>
    <row r="529" spans="3:3" x14ac:dyDescent="0.2">
      <c r="C529" s="55"/>
    </row>
    <row r="530" spans="3:3" x14ac:dyDescent="0.2">
      <c r="C530" s="55"/>
    </row>
    <row r="531" spans="3:3" x14ac:dyDescent="0.2">
      <c r="C531" s="55"/>
    </row>
    <row r="532" spans="3:3" x14ac:dyDescent="0.2">
      <c r="C532" s="55"/>
    </row>
    <row r="533" spans="3:3" x14ac:dyDescent="0.2">
      <c r="C533" s="55"/>
    </row>
    <row r="534" spans="3:3" x14ac:dyDescent="0.2">
      <c r="C534" s="55"/>
    </row>
    <row r="535" spans="3:3" x14ac:dyDescent="0.2">
      <c r="C535" s="55"/>
    </row>
    <row r="536" spans="3:3" x14ac:dyDescent="0.2">
      <c r="C536" s="55"/>
    </row>
    <row r="537" spans="3:3" x14ac:dyDescent="0.2">
      <c r="C537" s="55"/>
    </row>
    <row r="538" spans="3:3" x14ac:dyDescent="0.2">
      <c r="C538" s="55"/>
    </row>
    <row r="539" spans="3:3" x14ac:dyDescent="0.2">
      <c r="C539" s="55"/>
    </row>
    <row r="540" spans="3:3" x14ac:dyDescent="0.2">
      <c r="C540" s="55"/>
    </row>
    <row r="541" spans="3:3" x14ac:dyDescent="0.2">
      <c r="C541" s="55"/>
    </row>
    <row r="542" spans="3:3" x14ac:dyDescent="0.2">
      <c r="C542" s="55"/>
    </row>
    <row r="543" spans="3:3" x14ac:dyDescent="0.2">
      <c r="C543" s="55"/>
    </row>
    <row r="544" spans="3:3" x14ac:dyDescent="0.2">
      <c r="C544" s="55"/>
    </row>
    <row r="545" spans="3:3" x14ac:dyDescent="0.2">
      <c r="C545" s="55"/>
    </row>
    <row r="546" spans="3:3" x14ac:dyDescent="0.2">
      <c r="C546" s="55"/>
    </row>
    <row r="547" spans="3:3" x14ac:dyDescent="0.2">
      <c r="C547" s="55"/>
    </row>
    <row r="548" spans="3:3" x14ac:dyDescent="0.2">
      <c r="C548" s="55"/>
    </row>
    <row r="549" spans="3:3" x14ac:dyDescent="0.2">
      <c r="C549" s="55"/>
    </row>
    <row r="550" spans="3:3" x14ac:dyDescent="0.2">
      <c r="C550" s="55"/>
    </row>
    <row r="551" spans="3:3" x14ac:dyDescent="0.2">
      <c r="C551" s="55"/>
    </row>
    <row r="552" spans="3:3" x14ac:dyDescent="0.2">
      <c r="C552" s="55"/>
    </row>
    <row r="553" spans="3:3" x14ac:dyDescent="0.2">
      <c r="C553" s="55"/>
    </row>
    <row r="554" spans="3:3" x14ac:dyDescent="0.2">
      <c r="C554" s="55"/>
    </row>
    <row r="555" spans="3:3" x14ac:dyDescent="0.2">
      <c r="C555" s="55"/>
    </row>
    <row r="556" spans="3:3" x14ac:dyDescent="0.2">
      <c r="C556" s="55"/>
    </row>
    <row r="557" spans="3:3" x14ac:dyDescent="0.2">
      <c r="C557" s="55"/>
    </row>
    <row r="558" spans="3:3" x14ac:dyDescent="0.2">
      <c r="C558" s="55"/>
    </row>
    <row r="559" spans="3:3" x14ac:dyDescent="0.2">
      <c r="C559" s="55"/>
    </row>
    <row r="560" spans="3:3" x14ac:dyDescent="0.2">
      <c r="C560" s="55"/>
    </row>
    <row r="561" spans="3:3" x14ac:dyDescent="0.2">
      <c r="C561" s="55"/>
    </row>
    <row r="562" spans="3:3" x14ac:dyDescent="0.2">
      <c r="C562" s="55"/>
    </row>
    <row r="563" spans="3:3" x14ac:dyDescent="0.2">
      <c r="C563" s="55"/>
    </row>
    <row r="564" spans="3:3" x14ac:dyDescent="0.2">
      <c r="C564" s="55"/>
    </row>
    <row r="565" spans="3:3" x14ac:dyDescent="0.2">
      <c r="C565" s="55"/>
    </row>
    <row r="566" spans="3:3" x14ac:dyDescent="0.2">
      <c r="C566" s="55"/>
    </row>
    <row r="567" spans="3:3" x14ac:dyDescent="0.2">
      <c r="C567" s="55"/>
    </row>
    <row r="568" spans="3:3" x14ac:dyDescent="0.2">
      <c r="C568" s="55"/>
    </row>
    <row r="569" spans="3:3" x14ac:dyDescent="0.2">
      <c r="C569" s="55"/>
    </row>
    <row r="570" spans="3:3" x14ac:dyDescent="0.2">
      <c r="C570" s="55"/>
    </row>
    <row r="571" spans="3:3" x14ac:dyDescent="0.2">
      <c r="C571" s="55"/>
    </row>
    <row r="572" spans="3:3" x14ac:dyDescent="0.2">
      <c r="C572" s="55"/>
    </row>
    <row r="573" spans="3:3" x14ac:dyDescent="0.2">
      <c r="C573" s="55"/>
    </row>
    <row r="574" spans="3:3" x14ac:dyDescent="0.2">
      <c r="C574" s="55"/>
    </row>
    <row r="575" spans="3:3" x14ac:dyDescent="0.2">
      <c r="C575" s="55"/>
    </row>
    <row r="576" spans="3:3" x14ac:dyDescent="0.2">
      <c r="C576" s="55"/>
    </row>
    <row r="577" spans="3:3" x14ac:dyDescent="0.2">
      <c r="C577" s="55"/>
    </row>
    <row r="578" spans="3:3" x14ac:dyDescent="0.2">
      <c r="C578" s="55"/>
    </row>
    <row r="579" spans="3:3" x14ac:dyDescent="0.2">
      <c r="C579" s="55"/>
    </row>
    <row r="580" spans="3:3" x14ac:dyDescent="0.2">
      <c r="C580" s="55"/>
    </row>
    <row r="581" spans="3:3" x14ac:dyDescent="0.2">
      <c r="C581" s="55"/>
    </row>
    <row r="582" spans="3:3" x14ac:dyDescent="0.2">
      <c r="C582" s="55"/>
    </row>
    <row r="583" spans="3:3" x14ac:dyDescent="0.2">
      <c r="C583" s="55"/>
    </row>
    <row r="584" spans="3:3" x14ac:dyDescent="0.2">
      <c r="C584" s="55"/>
    </row>
    <row r="585" spans="3:3" x14ac:dyDescent="0.2">
      <c r="C585" s="55"/>
    </row>
    <row r="586" spans="3:3" x14ac:dyDescent="0.2">
      <c r="C586" s="55"/>
    </row>
    <row r="587" spans="3:3" x14ac:dyDescent="0.2">
      <c r="C587" s="55"/>
    </row>
    <row r="588" spans="3:3" x14ac:dyDescent="0.2">
      <c r="C588" s="55"/>
    </row>
    <row r="589" spans="3:3" x14ac:dyDescent="0.2">
      <c r="C589" s="55"/>
    </row>
    <row r="590" spans="3:3" x14ac:dyDescent="0.2">
      <c r="C590" s="55"/>
    </row>
    <row r="591" spans="3:3" x14ac:dyDescent="0.2">
      <c r="C591" s="55"/>
    </row>
    <row r="592" spans="3:3" x14ac:dyDescent="0.2">
      <c r="C592" s="55"/>
    </row>
    <row r="593" spans="3:3" x14ac:dyDescent="0.2">
      <c r="C593" s="55"/>
    </row>
    <row r="594" spans="3:3" x14ac:dyDescent="0.2">
      <c r="C594" s="55"/>
    </row>
    <row r="595" spans="3:3" x14ac:dyDescent="0.2">
      <c r="C595" s="55"/>
    </row>
    <row r="596" spans="3:3" x14ac:dyDescent="0.2">
      <c r="C596" s="55"/>
    </row>
    <row r="597" spans="3:3" x14ac:dyDescent="0.2">
      <c r="C597" s="55"/>
    </row>
    <row r="598" spans="3:3" x14ac:dyDescent="0.2">
      <c r="C598" s="55"/>
    </row>
    <row r="599" spans="3:3" x14ac:dyDescent="0.2">
      <c r="C599" s="55"/>
    </row>
    <row r="600" spans="3:3" x14ac:dyDescent="0.2">
      <c r="C600" s="55"/>
    </row>
    <row r="601" spans="3:3" x14ac:dyDescent="0.2">
      <c r="C601" s="55"/>
    </row>
    <row r="602" spans="3:3" x14ac:dyDescent="0.2">
      <c r="C602" s="55"/>
    </row>
    <row r="603" spans="3:3" x14ac:dyDescent="0.2">
      <c r="C603" s="55"/>
    </row>
    <row r="604" spans="3:3" x14ac:dyDescent="0.2">
      <c r="C604" s="55"/>
    </row>
    <row r="605" spans="3:3" x14ac:dyDescent="0.2">
      <c r="C605" s="55"/>
    </row>
    <row r="606" spans="3:3" x14ac:dyDescent="0.2">
      <c r="C606" s="55"/>
    </row>
    <row r="607" spans="3:3" x14ac:dyDescent="0.2">
      <c r="C607" s="55"/>
    </row>
    <row r="608" spans="3:3" x14ac:dyDescent="0.2">
      <c r="C608" s="55"/>
    </row>
    <row r="609" spans="3:3" x14ac:dyDescent="0.2">
      <c r="C609" s="55"/>
    </row>
    <row r="610" spans="3:3" x14ac:dyDescent="0.2">
      <c r="C610" s="55"/>
    </row>
    <row r="611" spans="3:3" x14ac:dyDescent="0.2">
      <c r="C611" s="55"/>
    </row>
    <row r="612" spans="3:3" x14ac:dyDescent="0.2">
      <c r="C612" s="55"/>
    </row>
    <row r="613" spans="3:3" x14ac:dyDescent="0.2">
      <c r="C613" s="55"/>
    </row>
    <row r="614" spans="3:3" x14ac:dyDescent="0.2">
      <c r="C614" s="55"/>
    </row>
    <row r="615" spans="3:3" x14ac:dyDescent="0.2">
      <c r="C615" s="55"/>
    </row>
    <row r="616" spans="3:3" x14ac:dyDescent="0.2">
      <c r="C616" s="55"/>
    </row>
    <row r="617" spans="3:3" x14ac:dyDescent="0.2">
      <c r="C617" s="55"/>
    </row>
    <row r="618" spans="3:3" x14ac:dyDescent="0.2">
      <c r="C618" s="55"/>
    </row>
    <row r="619" spans="3:3" x14ac:dyDescent="0.2">
      <c r="C619" s="55"/>
    </row>
    <row r="620" spans="3:3" x14ac:dyDescent="0.2">
      <c r="C620" s="55"/>
    </row>
    <row r="621" spans="3:3" x14ac:dyDescent="0.2">
      <c r="C621" s="55"/>
    </row>
    <row r="622" spans="3:3" x14ac:dyDescent="0.2">
      <c r="C622" s="55"/>
    </row>
    <row r="623" spans="3:3" x14ac:dyDescent="0.2">
      <c r="C623" s="55"/>
    </row>
    <row r="624" spans="3:3" x14ac:dyDescent="0.2">
      <c r="C624" s="55"/>
    </row>
    <row r="625" spans="3:3" x14ac:dyDescent="0.2">
      <c r="C625" s="55"/>
    </row>
    <row r="626" spans="3:3" x14ac:dyDescent="0.2">
      <c r="C626" s="55"/>
    </row>
    <row r="627" spans="3:3" x14ac:dyDescent="0.2">
      <c r="C627" s="55"/>
    </row>
    <row r="628" spans="3:3" x14ac:dyDescent="0.2">
      <c r="C628" s="55"/>
    </row>
    <row r="629" spans="3:3" x14ac:dyDescent="0.2">
      <c r="C629" s="55"/>
    </row>
    <row r="630" spans="3:3" x14ac:dyDescent="0.2">
      <c r="C630" s="55"/>
    </row>
    <row r="631" spans="3:3" x14ac:dyDescent="0.2">
      <c r="C631" s="55"/>
    </row>
    <row r="632" spans="3:3" x14ac:dyDescent="0.2">
      <c r="C632" s="55"/>
    </row>
    <row r="633" spans="3:3" x14ac:dyDescent="0.2">
      <c r="C633" s="55"/>
    </row>
    <row r="634" spans="3:3" x14ac:dyDescent="0.2">
      <c r="C634" s="55"/>
    </row>
    <row r="635" spans="3:3" x14ac:dyDescent="0.2">
      <c r="C635" s="55"/>
    </row>
    <row r="636" spans="3:3" x14ac:dyDescent="0.2">
      <c r="C636" s="55"/>
    </row>
    <row r="637" spans="3:3" x14ac:dyDescent="0.2">
      <c r="C637" s="55"/>
    </row>
    <row r="638" spans="3:3" x14ac:dyDescent="0.2">
      <c r="C638" s="55"/>
    </row>
    <row r="639" spans="3:3" x14ac:dyDescent="0.2">
      <c r="C639" s="55"/>
    </row>
    <row r="640" spans="3:3" x14ac:dyDescent="0.2">
      <c r="C640" s="55"/>
    </row>
    <row r="641" spans="3:3" x14ac:dyDescent="0.2">
      <c r="C641" s="55"/>
    </row>
    <row r="642" spans="3:3" x14ac:dyDescent="0.2">
      <c r="C642" s="55"/>
    </row>
    <row r="643" spans="3:3" x14ac:dyDescent="0.2">
      <c r="C643" s="55"/>
    </row>
    <row r="644" spans="3:3" x14ac:dyDescent="0.2">
      <c r="C644" s="55"/>
    </row>
    <row r="645" spans="3:3" x14ac:dyDescent="0.2">
      <c r="C645" s="55"/>
    </row>
    <row r="646" spans="3:3" x14ac:dyDescent="0.2">
      <c r="C646" s="55"/>
    </row>
    <row r="647" spans="3:3" x14ac:dyDescent="0.2">
      <c r="C647" s="55"/>
    </row>
    <row r="648" spans="3:3" x14ac:dyDescent="0.2">
      <c r="C648" s="55"/>
    </row>
    <row r="649" spans="3:3" x14ac:dyDescent="0.2">
      <c r="C649" s="55"/>
    </row>
    <row r="650" spans="3:3" x14ac:dyDescent="0.2">
      <c r="C650" s="55"/>
    </row>
    <row r="651" spans="3:3" x14ac:dyDescent="0.2">
      <c r="C651" s="55"/>
    </row>
    <row r="652" spans="3:3" x14ac:dyDescent="0.2">
      <c r="C652" s="55"/>
    </row>
    <row r="653" spans="3:3" x14ac:dyDescent="0.2">
      <c r="C653" s="55"/>
    </row>
    <row r="654" spans="3:3" x14ac:dyDescent="0.2">
      <c r="C654" s="55"/>
    </row>
    <row r="655" spans="3:3" x14ac:dyDescent="0.2">
      <c r="C655" s="55"/>
    </row>
    <row r="656" spans="3:3" x14ac:dyDescent="0.2">
      <c r="C656" s="55"/>
    </row>
    <row r="657" spans="3:3" x14ac:dyDescent="0.2">
      <c r="C657" s="55"/>
    </row>
    <row r="658" spans="3:3" x14ac:dyDescent="0.2">
      <c r="C658" s="55"/>
    </row>
    <row r="659" spans="3:3" x14ac:dyDescent="0.2">
      <c r="C659" s="55"/>
    </row>
    <row r="660" spans="3:3" x14ac:dyDescent="0.2">
      <c r="C660" s="55"/>
    </row>
    <row r="661" spans="3:3" x14ac:dyDescent="0.2">
      <c r="C661" s="55"/>
    </row>
    <row r="662" spans="3:3" x14ac:dyDescent="0.2">
      <c r="C662" s="55"/>
    </row>
    <row r="663" spans="3:3" x14ac:dyDescent="0.2">
      <c r="C663" s="55"/>
    </row>
    <row r="664" spans="3:3" x14ac:dyDescent="0.2">
      <c r="C664" s="55"/>
    </row>
    <row r="665" spans="3:3" x14ac:dyDescent="0.2">
      <c r="C665" s="55"/>
    </row>
    <row r="666" spans="3:3" x14ac:dyDescent="0.2">
      <c r="C666" s="55"/>
    </row>
    <row r="667" spans="3:3" x14ac:dyDescent="0.2">
      <c r="C667" s="55"/>
    </row>
    <row r="668" spans="3:3" x14ac:dyDescent="0.2">
      <c r="C668" s="55"/>
    </row>
    <row r="669" spans="3:3" x14ac:dyDescent="0.2">
      <c r="C669" s="55"/>
    </row>
    <row r="670" spans="3:3" x14ac:dyDescent="0.2">
      <c r="C670" s="55"/>
    </row>
    <row r="671" spans="3:3" x14ac:dyDescent="0.2">
      <c r="C671" s="55"/>
    </row>
    <row r="672" spans="3:3" x14ac:dyDescent="0.2">
      <c r="C672" s="55"/>
    </row>
    <row r="673" spans="3:3" x14ac:dyDescent="0.2">
      <c r="C673" s="55"/>
    </row>
    <row r="674" spans="3:3" x14ac:dyDescent="0.2">
      <c r="C674" s="55"/>
    </row>
    <row r="675" spans="3:3" x14ac:dyDescent="0.2">
      <c r="C675" s="55"/>
    </row>
    <row r="676" spans="3:3" x14ac:dyDescent="0.2">
      <c r="C676" s="55"/>
    </row>
    <row r="677" spans="3:3" x14ac:dyDescent="0.2">
      <c r="C677" s="55"/>
    </row>
    <row r="678" spans="3:3" x14ac:dyDescent="0.2">
      <c r="C678" s="55"/>
    </row>
    <row r="679" spans="3:3" x14ac:dyDescent="0.2">
      <c r="C679" s="55"/>
    </row>
    <row r="680" spans="3:3" x14ac:dyDescent="0.2">
      <c r="C680" s="55"/>
    </row>
    <row r="681" spans="3:3" x14ac:dyDescent="0.2">
      <c r="C681" s="55"/>
    </row>
    <row r="682" spans="3:3" x14ac:dyDescent="0.2">
      <c r="C682" s="55"/>
    </row>
    <row r="683" spans="3:3" x14ac:dyDescent="0.2">
      <c r="C683" s="55"/>
    </row>
    <row r="684" spans="3:3" x14ac:dyDescent="0.2">
      <c r="C684" s="55"/>
    </row>
    <row r="685" spans="3:3" x14ac:dyDescent="0.2">
      <c r="C685" s="55"/>
    </row>
    <row r="686" spans="3:3" x14ac:dyDescent="0.2">
      <c r="C686" s="55"/>
    </row>
    <row r="687" spans="3:3" x14ac:dyDescent="0.2">
      <c r="C687" s="55"/>
    </row>
    <row r="688" spans="3:3" x14ac:dyDescent="0.2">
      <c r="C688" s="55"/>
    </row>
    <row r="689" spans="3:3" x14ac:dyDescent="0.2">
      <c r="C689" s="55"/>
    </row>
    <row r="690" spans="3:3" x14ac:dyDescent="0.2">
      <c r="C690" s="55"/>
    </row>
    <row r="691" spans="3:3" x14ac:dyDescent="0.2">
      <c r="C691" s="55"/>
    </row>
    <row r="692" spans="3:3" x14ac:dyDescent="0.2">
      <c r="C692" s="55"/>
    </row>
    <row r="693" spans="3:3" x14ac:dyDescent="0.2">
      <c r="C693" s="55"/>
    </row>
    <row r="694" spans="3:3" x14ac:dyDescent="0.2">
      <c r="C694" s="55"/>
    </row>
    <row r="695" spans="3:3" x14ac:dyDescent="0.2">
      <c r="C695" s="55"/>
    </row>
    <row r="696" spans="3:3" x14ac:dyDescent="0.2">
      <c r="C696" s="55"/>
    </row>
    <row r="697" spans="3:3" x14ac:dyDescent="0.2">
      <c r="C697" s="55"/>
    </row>
    <row r="698" spans="3:3" x14ac:dyDescent="0.2">
      <c r="C698" s="55"/>
    </row>
    <row r="699" spans="3:3" x14ac:dyDescent="0.2">
      <c r="C699" s="55"/>
    </row>
    <row r="700" spans="3:3" x14ac:dyDescent="0.2">
      <c r="C700" s="55"/>
    </row>
    <row r="701" spans="3:3" x14ac:dyDescent="0.2">
      <c r="C701" s="55"/>
    </row>
    <row r="702" spans="3:3" x14ac:dyDescent="0.2">
      <c r="C702" s="55"/>
    </row>
    <row r="703" spans="3:3" x14ac:dyDescent="0.2">
      <c r="C703" s="55"/>
    </row>
    <row r="704" spans="3:3" x14ac:dyDescent="0.2">
      <c r="C704" s="55"/>
    </row>
    <row r="705" spans="3:3" x14ac:dyDescent="0.2">
      <c r="C705" s="55"/>
    </row>
    <row r="706" spans="3:3" x14ac:dyDescent="0.2">
      <c r="C706" s="55"/>
    </row>
    <row r="707" spans="3:3" x14ac:dyDescent="0.2">
      <c r="C707" s="55"/>
    </row>
    <row r="708" spans="3:3" x14ac:dyDescent="0.2">
      <c r="C708" s="55"/>
    </row>
    <row r="709" spans="3:3" x14ac:dyDescent="0.2">
      <c r="C709" s="55"/>
    </row>
    <row r="710" spans="3:3" x14ac:dyDescent="0.2">
      <c r="C710" s="55"/>
    </row>
    <row r="711" spans="3:3" x14ac:dyDescent="0.2">
      <c r="C711" s="55"/>
    </row>
    <row r="712" spans="3:3" x14ac:dyDescent="0.2">
      <c r="C712" s="55"/>
    </row>
    <row r="713" spans="3:3" x14ac:dyDescent="0.2">
      <c r="C713" s="55"/>
    </row>
    <row r="714" spans="3:3" x14ac:dyDescent="0.2">
      <c r="C714" s="55"/>
    </row>
    <row r="715" spans="3:3" x14ac:dyDescent="0.2">
      <c r="C715" s="55"/>
    </row>
    <row r="716" spans="3:3" x14ac:dyDescent="0.2">
      <c r="C716" s="55"/>
    </row>
    <row r="717" spans="3:3" x14ac:dyDescent="0.2">
      <c r="C717" s="55"/>
    </row>
    <row r="718" spans="3:3" x14ac:dyDescent="0.2">
      <c r="C718" s="55"/>
    </row>
    <row r="719" spans="3:3" x14ac:dyDescent="0.2">
      <c r="C719" s="55"/>
    </row>
    <row r="720" spans="3:3" x14ac:dyDescent="0.2">
      <c r="C720" s="55"/>
    </row>
    <row r="721" spans="3:3" x14ac:dyDescent="0.2">
      <c r="C721" s="55"/>
    </row>
    <row r="722" spans="3:3" x14ac:dyDescent="0.2">
      <c r="C722" s="55"/>
    </row>
    <row r="723" spans="3:3" x14ac:dyDescent="0.2">
      <c r="C723" s="55"/>
    </row>
    <row r="724" spans="3:3" x14ac:dyDescent="0.2">
      <c r="C724" s="55"/>
    </row>
    <row r="725" spans="3:3" x14ac:dyDescent="0.2">
      <c r="C725" s="55"/>
    </row>
    <row r="726" spans="3:3" x14ac:dyDescent="0.2">
      <c r="C726" s="55"/>
    </row>
    <row r="727" spans="3:3" x14ac:dyDescent="0.2">
      <c r="C727" s="55"/>
    </row>
    <row r="728" spans="3:3" x14ac:dyDescent="0.2">
      <c r="C728" s="55"/>
    </row>
    <row r="729" spans="3:3" x14ac:dyDescent="0.2">
      <c r="C729" s="55"/>
    </row>
    <row r="730" spans="3:3" x14ac:dyDescent="0.2">
      <c r="C730" s="55"/>
    </row>
    <row r="731" spans="3:3" x14ac:dyDescent="0.2">
      <c r="C731" s="55"/>
    </row>
    <row r="732" spans="3:3" x14ac:dyDescent="0.2">
      <c r="C732" s="55"/>
    </row>
    <row r="733" spans="3:3" x14ac:dyDescent="0.2">
      <c r="C733" s="55"/>
    </row>
    <row r="734" spans="3:3" x14ac:dyDescent="0.2">
      <c r="C734" s="55"/>
    </row>
    <row r="735" spans="3:3" x14ac:dyDescent="0.2">
      <c r="C735" s="55"/>
    </row>
    <row r="736" spans="3:3" x14ac:dyDescent="0.2">
      <c r="C736" s="55"/>
    </row>
    <row r="737" spans="3:3" x14ac:dyDescent="0.2">
      <c r="C737" s="55"/>
    </row>
    <row r="738" spans="3:3" x14ac:dyDescent="0.2">
      <c r="C738" s="55"/>
    </row>
    <row r="739" spans="3:3" x14ac:dyDescent="0.2">
      <c r="C739" s="55"/>
    </row>
    <row r="740" spans="3:3" x14ac:dyDescent="0.2">
      <c r="C740" s="55"/>
    </row>
    <row r="741" spans="3:3" x14ac:dyDescent="0.2">
      <c r="C741" s="55"/>
    </row>
    <row r="742" spans="3:3" x14ac:dyDescent="0.2">
      <c r="C742" s="55"/>
    </row>
    <row r="743" spans="3:3" x14ac:dyDescent="0.2">
      <c r="C743" s="55"/>
    </row>
    <row r="744" spans="3:3" x14ac:dyDescent="0.2">
      <c r="C744" s="55"/>
    </row>
    <row r="745" spans="3:3" x14ac:dyDescent="0.2">
      <c r="C745" s="55"/>
    </row>
  </sheetData>
  <sheetProtection algorithmName="SHA-512" hashValue="qPgMgtqFu9pf1S3lx/6kpzCZwAz97SNvBfAmOVR7Iafnr1T+Aljdyp2YRohZVsnq0bJvRlGp3Zzxf+r2dbioPw==" saltValue="GguGs303pS8XwwdMClMEZA==" spinCount="100000" sheet="1" objects="1" scenarios="1"/>
  <hyperlinks>
    <hyperlink ref="AE19" r:id="rId1"/>
  </hyperlinks>
  <pageMargins left="0.9055118110236221" right="0.51181102362204722" top="0.35433070866141736" bottom="0.39370078740157483" header="0.31496062992125984" footer="0.31496062992125984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Cornette</dc:creator>
  <cp:lastModifiedBy>Werner Cornette</cp:lastModifiedBy>
  <cp:lastPrinted>2017-06-14T13:34:40Z</cp:lastPrinted>
  <dcterms:created xsi:type="dcterms:W3CDTF">2017-03-08T08:39:46Z</dcterms:created>
  <dcterms:modified xsi:type="dcterms:W3CDTF">2017-06-18T11:02:26Z</dcterms:modified>
</cp:coreProperties>
</file>