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rne_00etpn1\Downloads\"/>
    </mc:Choice>
  </mc:AlternateContent>
  <bookViews>
    <workbookView showHorizontalScroll="0" showVerticalScroll="0" showSheetTabs="0" xWindow="0" yWindow="0" windowWidth="20490" windowHeight="7680" tabRatio="803" xr2:uid="{00000000-000D-0000-FFFF-FFFF00000000}"/>
  </bookViews>
  <sheets>
    <sheet name="VENTE" sheetId="5" r:id="rId1"/>
  </sheets>
  <calcPr calcId="171027"/>
</workbook>
</file>

<file path=xl/calcChain.xml><?xml version="1.0" encoding="utf-8"?>
<calcChain xmlns="http://schemas.openxmlformats.org/spreadsheetml/2006/main">
  <c r="K42" i="5" l="1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E42" i="5"/>
  <c r="E41" i="5"/>
  <c r="E40" i="5"/>
  <c r="E39" i="5"/>
  <c r="E38" i="5"/>
  <c r="E37" i="5"/>
  <c r="E5" i="5"/>
  <c r="E6" i="5"/>
  <c r="E7" i="5"/>
  <c r="E8" i="5"/>
  <c r="E9" i="5"/>
  <c r="E10" i="5"/>
  <c r="E11" i="5"/>
  <c r="E13" i="5" l="1"/>
  <c r="E14" i="5"/>
  <c r="E15" i="5"/>
  <c r="E16" i="5"/>
  <c r="E17" i="5"/>
  <c r="E18" i="5"/>
  <c r="E19" i="5"/>
  <c r="E20" i="5"/>
  <c r="E21" i="5"/>
  <c r="E22" i="5"/>
  <c r="E23" i="5"/>
  <c r="E24" i="5"/>
  <c r="E25" i="5"/>
  <c r="E27" i="5"/>
  <c r="E28" i="5"/>
  <c r="E29" i="5"/>
  <c r="E30" i="5"/>
  <c r="E31" i="5"/>
  <c r="E32" i="5"/>
  <c r="E33" i="5"/>
  <c r="E34" i="5"/>
  <c r="E35" i="5"/>
  <c r="E4" i="5"/>
  <c r="N14" i="5" l="1"/>
</calcChain>
</file>

<file path=xl/sharedStrings.xml><?xml version="1.0" encoding="utf-8"?>
<sst xmlns="http://schemas.openxmlformats.org/spreadsheetml/2006/main" count="161" uniqueCount="111">
  <si>
    <t>100 ml</t>
  </si>
  <si>
    <t>50 ml</t>
  </si>
  <si>
    <t>Hand &amp; Nail Cream</t>
  </si>
  <si>
    <t>30 ml</t>
  </si>
  <si>
    <t>10 ml</t>
  </si>
  <si>
    <t>200 ml</t>
  </si>
  <si>
    <t>INTENSIVE RANGE</t>
  </si>
  <si>
    <t>25 ml</t>
  </si>
  <si>
    <t>150 ml</t>
  </si>
  <si>
    <t>30st./pcs</t>
  </si>
  <si>
    <t xml:space="preserve">Sebuwash                  </t>
  </si>
  <si>
    <t xml:space="preserve">Sebutone                    </t>
  </si>
  <si>
    <t>35 ml</t>
  </si>
  <si>
    <t xml:space="preserve">Hydrating Oil Caps.    </t>
  </si>
  <si>
    <t>SUN CARE RANGE</t>
  </si>
  <si>
    <t>Clarifying Lotion</t>
  </si>
  <si>
    <t>Body Profile</t>
  </si>
  <si>
    <t>50ml</t>
  </si>
  <si>
    <t>15 ml</t>
  </si>
  <si>
    <t>Focus Hydrating Serum</t>
  </si>
  <si>
    <t>Focus Frown Serum</t>
  </si>
  <si>
    <t>20 ml</t>
  </si>
  <si>
    <t xml:space="preserve">RAD™ SPF 15                         </t>
  </si>
  <si>
    <t>Alpha Day Lotion SPF15</t>
  </si>
  <si>
    <t>Alpha Hydroxy Cream</t>
  </si>
  <si>
    <t>EVENESCENCE RANGE</t>
  </si>
  <si>
    <t>Enhanced  Vitamin A, C,  E Body Oil</t>
  </si>
  <si>
    <t>BODY RANGE</t>
  </si>
  <si>
    <t>Antioxidant Gel</t>
  </si>
  <si>
    <t>Cleansing Gel</t>
  </si>
  <si>
    <t>Sebuprep</t>
  </si>
  <si>
    <t xml:space="preserve">Sebumasque  </t>
  </si>
  <si>
    <t>Vitamin A, C &amp; E Body Cream</t>
  </si>
  <si>
    <t>LACM 1</t>
  </si>
  <si>
    <t xml:space="preserve">Colostrum Gel*  </t>
  </si>
  <si>
    <t>Retinol 1*</t>
  </si>
  <si>
    <t>Retinol 2*</t>
  </si>
  <si>
    <t>Retinol 3*</t>
  </si>
  <si>
    <t xml:space="preserve">Sebuspot               </t>
  </si>
  <si>
    <t>4 x 5 ml</t>
  </si>
  <si>
    <t>COOL PEELING SYSTEM</t>
  </si>
  <si>
    <t>Cool Home Peel</t>
  </si>
  <si>
    <t>KIT</t>
  </si>
  <si>
    <t>C- Quence Energising Masque</t>
  </si>
  <si>
    <t>Focus-CIT™</t>
  </si>
  <si>
    <t>SKIN Vit A+</t>
  </si>
  <si>
    <t>2 X 60  pcs</t>
  </si>
  <si>
    <t>60 pcs</t>
  </si>
  <si>
    <t>B-ACTIVE RANGE</t>
  </si>
  <si>
    <t>1 X 60 pcs</t>
  </si>
  <si>
    <t>SKIN OMEGAS</t>
  </si>
  <si>
    <t xml:space="preserve">Revival Masque </t>
  </si>
  <si>
    <t>Alpha Toner Forte</t>
  </si>
  <si>
    <t>C-Boost™</t>
  </si>
  <si>
    <t>Cosmetic Body Roll-CIT™</t>
  </si>
  <si>
    <t>ANP™ ADVANCED NUTRITION PROGRAMME</t>
  </si>
  <si>
    <t>ENVIRON®  MICRO-PERFORATIE</t>
  </si>
  <si>
    <t xml:space="preserve">Sebugel A </t>
  </si>
  <si>
    <t xml:space="preserve">SKIN Accumax </t>
  </si>
  <si>
    <t xml:space="preserve">SKIN Antioxidant </t>
  </si>
  <si>
    <t xml:space="preserve"> (Sebuwash 100 ml + AVST ™ vitamin A,C, &amp; E Body Oil 100 ml + LACM1 25 ml + pinceau</t>
  </si>
  <si>
    <t>(Sebuwash 100 ml + AVST ™ vitamin A,C, &amp; E Body Oil 100 ml + LACM1 150 ml + pinceau</t>
  </si>
  <si>
    <t>Cosmetic Roll-CIT® 0,1 mm</t>
  </si>
  <si>
    <t>Ionzyme Gold Roll-CIT™ 0,2 mm</t>
  </si>
  <si>
    <t>1 X 180 pcs</t>
  </si>
  <si>
    <t>SKIN Accumax supersize</t>
  </si>
  <si>
    <t>SKIN OMEGAS supersize</t>
  </si>
  <si>
    <t xml:space="preserve">Colostrum - C </t>
  </si>
  <si>
    <t>Prijslijst ANP &amp; Environ</t>
  </si>
  <si>
    <t>Aantal</t>
  </si>
  <si>
    <t xml:space="preserve">Naam: </t>
  </si>
  <si>
    <t xml:space="preserve">GSM: </t>
  </si>
  <si>
    <t xml:space="preserve">Welke dag levering: </t>
  </si>
  <si>
    <t xml:space="preserve">Leveringsadres: </t>
  </si>
  <si>
    <t xml:space="preserve">Voornaam: </t>
  </si>
  <si>
    <t xml:space="preserve">Gratis levering vanaf € 75 </t>
  </si>
  <si>
    <t>Anders rekenen we een toeslag van € 5</t>
  </si>
  <si>
    <t>Straat &amp; Nummer:</t>
  </si>
  <si>
    <t>Postcode &amp; Woonplaats:</t>
  </si>
  <si>
    <t>De betaling gebeurt per overschrijving, na levering</t>
  </si>
  <si>
    <r>
      <t xml:space="preserve">Mail deze bestelling naar </t>
    </r>
    <r>
      <rPr>
        <b/>
        <sz val="14"/>
        <rFont val="Calibri"/>
        <family val="2"/>
        <scheme val="minor"/>
      </rPr>
      <t>info@tachedebeaute.com</t>
    </r>
  </si>
  <si>
    <t>Bedrag</t>
  </si>
  <si>
    <t>Te betalen</t>
  </si>
  <si>
    <r>
      <t xml:space="preserve">SKIN Complete
</t>
    </r>
    <r>
      <rPr>
        <sz val="10"/>
        <rFont val="Open Sans"/>
        <family val="2"/>
      </rPr>
      <t>(1 X Skin Vit A+ &amp; 1 X Skin Antioxidant)</t>
    </r>
  </si>
  <si>
    <t>Oil Free Eye Make-up Remover</t>
  </si>
  <si>
    <t>Dual Action Pre-Cleansing Oil</t>
  </si>
  <si>
    <t>Hydrating Clay Masque</t>
  </si>
  <si>
    <t>Mild Cleansing Lotion</t>
  </si>
  <si>
    <t>Botanical Infused Moisturising Toner</t>
  </si>
  <si>
    <t>Antioxidant &amp; Peptide Eye Gel</t>
  </si>
  <si>
    <t>Vita-Antioxidant AVST Gel</t>
  </si>
  <si>
    <t>Vita-Antioxidant AVST Moisturiser 1</t>
  </si>
  <si>
    <t>Vita-Antioxidant AVST Moisturiser 2</t>
  </si>
  <si>
    <t>Vita-Antioxidant AVST Moisturiser 3</t>
  </si>
  <si>
    <t>Vita-Antioxidant AVST Moisturiser 4</t>
  </si>
  <si>
    <t>Vita-Antioxidant AVST Moisturiser 5</t>
  </si>
  <si>
    <t xml:space="preserve">SKIN ESSENTIA®  RANGE     </t>
  </si>
  <si>
    <t xml:space="preserve">YOUTH ESSENTIA®  RANGE     </t>
  </si>
  <si>
    <t xml:space="preserve">Hydra-Intense Cleansing Lotion </t>
  </si>
  <si>
    <t>Vita-Peptide Toner</t>
  </si>
  <si>
    <t>Vita-Peptide Eye Gel</t>
  </si>
  <si>
    <t>Vita-Peptide C-Quence Serum 1</t>
  </si>
  <si>
    <t>Vita-Peptide C-Quence Serum 2</t>
  </si>
  <si>
    <t>Vita-Peptide C-Quence Serum 3</t>
  </si>
  <si>
    <t>Vita-Peptide C-Quence Serum 4</t>
  </si>
  <si>
    <t>Antioxidant Defence Crème</t>
  </si>
  <si>
    <t>A, C &amp; E Oil</t>
  </si>
  <si>
    <t>Derma-lac lotion</t>
  </si>
  <si>
    <t>Super Moisturiser</t>
  </si>
  <si>
    <t>Avance Moisturizer</t>
  </si>
  <si>
    <t>Avance Elixir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</si>
</sst>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4">
    <font>
      <sz val="10"/>
      <name val="Arial"/>
    </font>
    <font>
      <sz val="8"/>
      <name val="Calibri"/>
      <family val="2"/>
    </font>
    <font>
      <b/>
      <sz val="12"/>
      <name val="Calibri"/>
      <family val="2"/>
    </font>
    <font>
      <b/>
      <sz val="8"/>
      <name val="Calibri"/>
      <family val="2"/>
    </font>
    <font>
      <sz val="12"/>
      <name val="Calibri"/>
      <family val="2"/>
    </font>
    <font>
      <b/>
      <sz val="12"/>
      <name val="Open Sans"/>
      <family val="2"/>
    </font>
    <font>
      <sz val="10"/>
      <name val="Open Sans"/>
      <family val="2"/>
    </font>
    <font>
      <sz val="20"/>
      <color theme="1"/>
      <name val="Open Sans"/>
      <family val="2"/>
    </font>
    <font>
      <sz val="12"/>
      <name val="Open Sans"/>
      <family val="2"/>
    </font>
    <font>
      <sz val="9"/>
      <name val="Open Sans"/>
      <family val="2"/>
    </font>
    <font>
      <b/>
      <sz val="12"/>
      <name val="Open Sans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0" fillId="0" borderId="2" xfId="0" applyBorder="1"/>
    <xf numFmtId="0" fontId="7" fillId="0" borderId="2" xfId="0" applyFont="1" applyBorder="1"/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/>
    </xf>
    <xf numFmtId="0" fontId="3" fillId="0" borderId="0" xfId="0" applyFont="1"/>
    <xf numFmtId="0" fontId="8" fillId="0" borderId="1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16" fontId="2" fillId="0" borderId="0" xfId="0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164" fontId="8" fillId="0" borderId="21" xfId="0" applyNumberFormat="1" applyFont="1" applyBorder="1" applyAlignment="1">
      <alignment horizontal="center" vertical="center"/>
    </xf>
    <xf numFmtId="164" fontId="8" fillId="0" borderId="19" xfId="0" applyNumberFormat="1" applyFont="1" applyBorder="1" applyAlignment="1">
      <alignment horizontal="center" vertical="center"/>
    </xf>
    <xf numFmtId="164" fontId="8" fillId="0" borderId="20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164" fontId="8" fillId="0" borderId="18" xfId="0" applyNumberFormat="1" applyFont="1" applyBorder="1" applyAlignment="1">
      <alignment horizontal="center" vertical="center"/>
    </xf>
    <xf numFmtId="164" fontId="8" fillId="0" borderId="19" xfId="0" applyNumberFormat="1" applyFont="1" applyFill="1" applyBorder="1" applyAlignment="1">
      <alignment horizontal="center" vertical="center"/>
    </xf>
    <xf numFmtId="164" fontId="8" fillId="0" borderId="18" xfId="0" applyNumberFormat="1" applyFont="1" applyFill="1" applyBorder="1" applyAlignment="1">
      <alignment horizontal="center" vertical="center"/>
    </xf>
    <xf numFmtId="164" fontId="8" fillId="0" borderId="20" xfId="0" applyNumberFormat="1" applyFont="1" applyFill="1" applyBorder="1" applyAlignment="1">
      <alignment horizontal="center" vertical="center"/>
    </xf>
    <xf numFmtId="164" fontId="8" fillId="0" borderId="28" xfId="0" applyNumberFormat="1" applyFont="1" applyFill="1" applyBorder="1" applyAlignment="1">
      <alignment horizontal="center" vertical="center"/>
    </xf>
    <xf numFmtId="164" fontId="8" fillId="2" borderId="17" xfId="0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8" fillId="0" borderId="22" xfId="0" applyFont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8" fillId="0" borderId="9" xfId="0" applyFont="1" applyBorder="1"/>
    <xf numFmtId="0" fontId="8" fillId="0" borderId="1" xfId="0" applyFont="1" applyBorder="1" applyAlignment="1">
      <alignment horizontal="center" vertical="center"/>
    </xf>
    <xf numFmtId="164" fontId="8" fillId="0" borderId="2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vertical="center"/>
    </xf>
    <xf numFmtId="0" fontId="8" fillId="0" borderId="29" xfId="0" applyFont="1" applyFill="1" applyBorder="1" applyAlignment="1">
      <alignment horizontal="center" vertical="center"/>
    </xf>
    <xf numFmtId="164" fontId="8" fillId="0" borderId="31" xfId="0" applyNumberFormat="1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vertical="center"/>
    </xf>
    <xf numFmtId="164" fontId="8" fillId="0" borderId="23" xfId="0" applyNumberFormat="1" applyFont="1" applyFill="1" applyBorder="1" applyAlignment="1">
      <alignment horizontal="center" vertical="center"/>
    </xf>
    <xf numFmtId="0" fontId="8" fillId="0" borderId="3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164" fontId="8" fillId="0" borderId="33" xfId="0" applyNumberFormat="1" applyFont="1" applyFill="1" applyBorder="1" applyAlignment="1">
      <alignment horizontal="center" vertical="center"/>
    </xf>
    <xf numFmtId="0" fontId="8" fillId="0" borderId="34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36" xfId="0" applyFont="1" applyBorder="1"/>
    <xf numFmtId="0" fontId="8" fillId="0" borderId="34" xfId="0" applyFont="1" applyBorder="1"/>
    <xf numFmtId="0" fontId="8" fillId="0" borderId="27" xfId="0" applyFont="1" applyBorder="1"/>
    <xf numFmtId="0" fontId="8" fillId="0" borderId="35" xfId="0" applyFont="1" applyBorder="1"/>
    <xf numFmtId="0" fontId="8" fillId="0" borderId="23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164" fontId="8" fillId="0" borderId="26" xfId="0" applyNumberFormat="1" applyFon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40" xfId="0" applyFont="1" applyBorder="1" applyAlignment="1">
      <alignment horizontal="left" vertical="center"/>
    </xf>
    <xf numFmtId="164" fontId="8" fillId="0" borderId="38" xfId="0" applyNumberFormat="1" applyFont="1" applyBorder="1" applyAlignment="1">
      <alignment horizontal="center" vertical="center"/>
    </xf>
    <xf numFmtId="164" fontId="8" fillId="0" borderId="39" xfId="0" applyNumberFormat="1" applyFont="1" applyBorder="1" applyAlignment="1">
      <alignment horizontal="center" vertical="center"/>
    </xf>
    <xf numFmtId="0" fontId="8" fillId="0" borderId="27" xfId="0" applyFont="1" applyBorder="1" applyAlignment="1" applyProtection="1">
      <alignment horizontal="center" vertical="center"/>
      <protection locked="0"/>
    </xf>
    <xf numFmtId="0" fontId="10" fillId="0" borderId="38" xfId="0" applyFont="1" applyBorder="1" applyAlignment="1">
      <alignment horizontal="center" vertical="center"/>
    </xf>
    <xf numFmtId="0" fontId="8" fillId="0" borderId="16" xfId="0" applyFont="1" applyFill="1" applyBorder="1" applyAlignment="1">
      <alignment vertical="center"/>
    </xf>
    <xf numFmtId="164" fontId="8" fillId="0" borderId="17" xfId="0" applyNumberFormat="1" applyFont="1" applyFill="1" applyBorder="1" applyAlignment="1">
      <alignment horizontal="center" vertical="center"/>
    </xf>
    <xf numFmtId="0" fontId="8" fillId="0" borderId="41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164" fontId="8" fillId="2" borderId="42" xfId="0" applyNumberFormat="1" applyFont="1" applyFill="1" applyBorder="1" applyAlignment="1">
      <alignment horizontal="center" vertical="center"/>
    </xf>
    <xf numFmtId="49" fontId="8" fillId="0" borderId="27" xfId="0" applyNumberFormat="1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vertical="center"/>
      <protection locked="0"/>
    </xf>
    <xf numFmtId="0" fontId="8" fillId="0" borderId="32" xfId="0" applyFont="1" applyBorder="1" applyAlignment="1" applyProtection="1">
      <alignment horizontal="left"/>
      <protection locked="0"/>
    </xf>
    <xf numFmtId="0" fontId="12" fillId="3" borderId="13" xfId="0" applyFont="1" applyFill="1" applyBorder="1" applyAlignment="1">
      <alignment horizontal="right"/>
    </xf>
    <xf numFmtId="164" fontId="13" fillId="3" borderId="11" xfId="0" applyNumberFormat="1" applyFont="1" applyFill="1" applyBorder="1" applyAlignment="1">
      <alignment horizontal="left"/>
    </xf>
    <xf numFmtId="0" fontId="8" fillId="0" borderId="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center" wrapText="1"/>
    </xf>
    <xf numFmtId="0" fontId="9" fillId="0" borderId="43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8" fillId="0" borderId="15" xfId="0" applyFont="1" applyFill="1" applyBorder="1" applyAlignment="1">
      <alignment horizontal="left" vertical="center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164" fontId="8" fillId="0" borderId="45" xfId="0" applyNumberFormat="1" applyFont="1" applyFill="1" applyBorder="1" applyAlignment="1">
      <alignment horizontal="center" vertical="center"/>
    </xf>
    <xf numFmtId="164" fontId="8" fillId="0" borderId="44" xfId="0" applyNumberFormat="1" applyFont="1" applyFill="1" applyBorder="1" applyAlignment="1">
      <alignment horizontal="center" vertical="center"/>
    </xf>
    <xf numFmtId="164" fontId="8" fillId="0" borderId="44" xfId="0" applyNumberFormat="1" applyFont="1" applyBorder="1" applyAlignment="1">
      <alignment horizontal="center" vertical="center"/>
    </xf>
    <xf numFmtId="0" fontId="8" fillId="0" borderId="26" xfId="0" applyNumberFormat="1" applyFont="1" applyBorder="1" applyAlignment="1" applyProtection="1">
      <alignment horizontal="center" vertical="center"/>
      <protection locked="0"/>
    </xf>
    <xf numFmtId="0" fontId="8" fillId="0" borderId="26" xfId="0" applyNumberFormat="1" applyFont="1" applyFill="1" applyBorder="1" applyAlignment="1" applyProtection="1">
      <alignment horizontal="center" vertical="center"/>
      <protection locked="0"/>
    </xf>
    <xf numFmtId="0" fontId="8" fillId="0" borderId="39" xfId="0" applyNumberFormat="1" applyFont="1" applyFill="1" applyBorder="1" applyAlignment="1" applyProtection="1">
      <alignment horizontal="center" vertical="center"/>
      <protection locked="0"/>
    </xf>
    <xf numFmtId="0" fontId="8" fillId="0" borderId="27" xfId="0" applyNumberFormat="1" applyFont="1" applyFill="1" applyBorder="1" applyAlignment="1" applyProtection="1">
      <alignment horizontal="center" vertical="center"/>
      <protection locked="0"/>
    </xf>
    <xf numFmtId="0" fontId="8" fillId="0" borderId="27" xfId="0" applyNumberFormat="1" applyFont="1" applyBorder="1" applyAlignment="1" applyProtection="1">
      <alignment horizontal="center" vertical="center"/>
      <protection locked="0"/>
    </xf>
    <xf numFmtId="0" fontId="8" fillId="0" borderId="32" xfId="0" applyNumberFormat="1" applyFont="1" applyBorder="1" applyAlignment="1" applyProtection="1">
      <alignment horizontal="center" vertical="center"/>
      <protection locked="0"/>
    </xf>
    <xf numFmtId="0" fontId="8" fillId="0" borderId="30" xfId="0" applyNumberFormat="1" applyFont="1" applyFill="1" applyBorder="1" applyAlignment="1" applyProtection="1">
      <alignment horizontal="center" vertical="center"/>
      <protection locked="0"/>
    </xf>
    <xf numFmtId="0" fontId="10" fillId="0" borderId="13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1D1D1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1"/>
  <sheetViews>
    <sheetView showZeros="0" tabSelected="1" zoomScale="70" zoomScaleNormal="70" workbookViewId="0">
      <selection activeCell="D4" sqref="D4"/>
    </sheetView>
  </sheetViews>
  <sheetFormatPr defaultRowHeight="18.75"/>
  <cols>
    <col min="1" max="1" width="42.42578125" style="2" bestFit="1" customWidth="1"/>
    <col min="2" max="2" width="13.42578125" style="18" bestFit="1" customWidth="1"/>
    <col min="3" max="3" width="10.42578125" style="20" bestFit="1" customWidth="1"/>
    <col min="4" max="4" width="8.140625" style="20" bestFit="1" customWidth="1"/>
    <col min="5" max="5" width="10.7109375" style="20" customWidth="1"/>
    <col min="6" max="6" width="4.28515625" style="5" customWidth="1"/>
    <col min="7" max="7" width="47.7109375" style="1" customWidth="1"/>
    <col min="8" max="8" width="10.85546875" style="18" bestFit="1" customWidth="1"/>
    <col min="9" max="9" width="12.5703125" style="20" bestFit="1" customWidth="1"/>
    <col min="10" max="10" width="8.140625" style="5" bestFit="1" customWidth="1"/>
    <col min="11" max="11" width="10.7109375" style="2" customWidth="1"/>
    <col min="12" max="12" width="9.140625" style="2"/>
    <col min="13" max="13" width="32.5703125" style="80" customWidth="1"/>
    <col min="14" max="14" width="58.85546875" style="2" customWidth="1"/>
    <col min="15" max="16384" width="9.140625" style="2"/>
  </cols>
  <sheetData>
    <row r="1" spans="1:15" customFormat="1" ht="26.25" thickBot="1">
      <c r="A1" s="7" t="s">
        <v>68</v>
      </c>
      <c r="B1" s="17"/>
      <c r="C1" s="19"/>
      <c r="D1" s="19"/>
      <c r="E1" s="19"/>
      <c r="F1" s="6"/>
      <c r="G1" s="6"/>
      <c r="H1" s="17"/>
      <c r="I1" s="17"/>
      <c r="J1" s="17"/>
      <c r="K1" s="17"/>
      <c r="M1" s="80"/>
    </row>
    <row r="2" spans="1:15" s="3" customFormat="1" ht="19.5" thickBot="1">
      <c r="A2" s="15"/>
      <c r="B2" s="27"/>
      <c r="C2" s="30"/>
      <c r="D2" s="30"/>
      <c r="E2" s="30"/>
      <c r="F2" s="16"/>
      <c r="G2" s="44"/>
      <c r="H2" s="45"/>
      <c r="I2" s="46"/>
      <c r="J2" s="23"/>
      <c r="M2" s="81"/>
    </row>
    <row r="3" spans="1:15" ht="21.95" customHeight="1" thickBot="1">
      <c r="A3" s="117" t="s">
        <v>55</v>
      </c>
      <c r="B3" s="118"/>
      <c r="C3" s="119"/>
      <c r="D3" s="78" t="s">
        <v>69</v>
      </c>
      <c r="E3" s="78" t="s">
        <v>81</v>
      </c>
      <c r="F3" s="43"/>
      <c r="G3" s="117" t="s">
        <v>6</v>
      </c>
      <c r="H3" s="118"/>
      <c r="I3" s="119"/>
      <c r="J3" s="78" t="s">
        <v>69</v>
      </c>
      <c r="K3" s="87" t="s">
        <v>81</v>
      </c>
      <c r="M3" s="83" t="s">
        <v>70</v>
      </c>
      <c r="N3" s="83"/>
    </row>
    <row r="4" spans="1:15" ht="21.95" customHeight="1">
      <c r="A4" s="71" t="s">
        <v>58</v>
      </c>
      <c r="B4" s="29" t="s">
        <v>49</v>
      </c>
      <c r="C4" s="41">
        <v>51</v>
      </c>
      <c r="D4" s="110"/>
      <c r="E4" s="84">
        <f>D4*C4</f>
        <v>0</v>
      </c>
      <c r="F4" s="37"/>
      <c r="G4" s="71" t="s">
        <v>20</v>
      </c>
      <c r="H4" s="106" t="s">
        <v>21</v>
      </c>
      <c r="I4" s="62">
        <v>149</v>
      </c>
      <c r="J4" s="116"/>
      <c r="K4" s="84">
        <f>J4*I4</f>
        <v>0</v>
      </c>
      <c r="M4" s="83" t="s">
        <v>74</v>
      </c>
      <c r="N4" s="83"/>
    </row>
    <row r="5" spans="1:15" ht="21.95" customHeight="1">
      <c r="A5" s="71" t="s">
        <v>65</v>
      </c>
      <c r="B5" s="29" t="s">
        <v>64</v>
      </c>
      <c r="C5" s="41">
        <v>119</v>
      </c>
      <c r="D5" s="110"/>
      <c r="E5" s="79">
        <f t="shared" ref="E5:E25" si="0">D5*C5</f>
        <v>0</v>
      </c>
      <c r="F5" s="37"/>
      <c r="G5" s="72" t="s">
        <v>19</v>
      </c>
      <c r="H5" s="105" t="s">
        <v>3</v>
      </c>
      <c r="I5" s="62">
        <v>65</v>
      </c>
      <c r="J5" s="113"/>
      <c r="K5" s="79">
        <f t="shared" ref="K5:K42" si="1">J5*I5</f>
        <v>0</v>
      </c>
      <c r="M5" s="83" t="s">
        <v>77</v>
      </c>
      <c r="N5" s="83"/>
    </row>
    <row r="6" spans="1:15" ht="21.95" customHeight="1">
      <c r="A6" s="72" t="s">
        <v>45</v>
      </c>
      <c r="B6" s="29" t="s">
        <v>47</v>
      </c>
      <c r="C6" s="41">
        <v>27</v>
      </c>
      <c r="D6" s="110"/>
      <c r="E6" s="79">
        <f t="shared" si="0"/>
        <v>0</v>
      </c>
      <c r="F6" s="43"/>
      <c r="G6" s="53" t="s">
        <v>28</v>
      </c>
      <c r="H6" s="29" t="s">
        <v>1</v>
      </c>
      <c r="I6" s="107">
        <v>46</v>
      </c>
      <c r="J6" s="114"/>
      <c r="K6" s="79">
        <f t="shared" si="1"/>
        <v>0</v>
      </c>
      <c r="M6" s="83" t="s">
        <v>78</v>
      </c>
      <c r="N6" s="83"/>
      <c r="O6" s="13"/>
    </row>
    <row r="7" spans="1:15" ht="21.95" customHeight="1">
      <c r="A7" s="72" t="s">
        <v>50</v>
      </c>
      <c r="B7" s="29" t="s">
        <v>47</v>
      </c>
      <c r="C7" s="40">
        <v>38</v>
      </c>
      <c r="D7" s="110"/>
      <c r="E7" s="79">
        <f t="shared" si="0"/>
        <v>0</v>
      </c>
      <c r="F7" s="37"/>
      <c r="G7" s="53" t="s">
        <v>34</v>
      </c>
      <c r="H7" s="29" t="s">
        <v>3</v>
      </c>
      <c r="I7" s="108">
        <v>61</v>
      </c>
      <c r="J7" s="114"/>
      <c r="K7" s="79">
        <f t="shared" si="1"/>
        <v>0</v>
      </c>
      <c r="M7" s="83" t="s">
        <v>71</v>
      </c>
      <c r="N7" s="83"/>
    </row>
    <row r="8" spans="1:15" ht="21.95" customHeight="1">
      <c r="A8" s="72" t="s">
        <v>66</v>
      </c>
      <c r="B8" s="29" t="s">
        <v>64</v>
      </c>
      <c r="C8" s="40">
        <v>89</v>
      </c>
      <c r="D8" s="110"/>
      <c r="E8" s="79">
        <f t="shared" si="0"/>
        <v>0</v>
      </c>
      <c r="F8" s="37"/>
      <c r="G8" s="53" t="s">
        <v>13</v>
      </c>
      <c r="H8" s="29" t="s">
        <v>9</v>
      </c>
      <c r="I8" s="108">
        <v>89</v>
      </c>
      <c r="J8" s="114"/>
      <c r="K8" s="79">
        <f t="shared" si="1"/>
        <v>0</v>
      </c>
      <c r="M8" s="83" t="s">
        <v>72</v>
      </c>
      <c r="N8" s="83"/>
    </row>
    <row r="9" spans="1:15" ht="21.95" customHeight="1">
      <c r="A9" s="72" t="s">
        <v>59</v>
      </c>
      <c r="B9" s="29" t="s">
        <v>47</v>
      </c>
      <c r="C9" s="41">
        <v>41</v>
      </c>
      <c r="D9" s="110"/>
      <c r="E9" s="79">
        <f t="shared" si="0"/>
        <v>0</v>
      </c>
      <c r="F9" s="37"/>
      <c r="G9" s="53" t="s">
        <v>35</v>
      </c>
      <c r="H9" s="29" t="s">
        <v>3</v>
      </c>
      <c r="I9" s="108">
        <v>65</v>
      </c>
      <c r="J9" s="114"/>
      <c r="K9" s="79">
        <f t="shared" si="1"/>
        <v>0</v>
      </c>
      <c r="M9" s="83" t="s">
        <v>73</v>
      </c>
      <c r="N9" s="83"/>
    </row>
    <row r="10" spans="1:15" ht="27.75">
      <c r="A10" s="100" t="s">
        <v>83</v>
      </c>
      <c r="B10" s="29" t="s">
        <v>46</v>
      </c>
      <c r="C10" s="41">
        <v>62</v>
      </c>
      <c r="D10" s="110"/>
      <c r="E10" s="79">
        <f t="shared" si="0"/>
        <v>0</v>
      </c>
      <c r="F10" s="37"/>
      <c r="G10" s="53" t="s">
        <v>36</v>
      </c>
      <c r="H10" s="29" t="s">
        <v>3</v>
      </c>
      <c r="I10" s="108">
        <v>67</v>
      </c>
      <c r="J10" s="114"/>
      <c r="K10" s="79">
        <f t="shared" si="1"/>
        <v>0</v>
      </c>
      <c r="M10" s="82"/>
    </row>
    <row r="11" spans="1:15" ht="21.95" customHeight="1" thickBot="1">
      <c r="A11" s="72" t="s">
        <v>67</v>
      </c>
      <c r="B11" s="29" t="s">
        <v>47</v>
      </c>
      <c r="C11" s="42">
        <v>46</v>
      </c>
      <c r="D11" s="110"/>
      <c r="E11" s="79">
        <f t="shared" si="0"/>
        <v>0</v>
      </c>
      <c r="F11" s="77"/>
      <c r="G11" s="104" t="s">
        <v>37</v>
      </c>
      <c r="H11" s="34" t="s">
        <v>3</v>
      </c>
      <c r="I11" s="108">
        <v>70</v>
      </c>
      <c r="J11" s="114"/>
      <c r="K11" s="79">
        <f t="shared" si="1"/>
        <v>0</v>
      </c>
      <c r="M11" s="82" t="s">
        <v>75</v>
      </c>
    </row>
    <row r="12" spans="1:15" ht="21.95" customHeight="1" thickBot="1">
      <c r="A12" s="117" t="s">
        <v>96</v>
      </c>
      <c r="B12" s="118"/>
      <c r="C12" s="118"/>
      <c r="D12" s="119"/>
      <c r="E12" s="79"/>
      <c r="F12" s="37"/>
      <c r="G12" s="104" t="s">
        <v>52</v>
      </c>
      <c r="H12" s="34" t="s">
        <v>5</v>
      </c>
      <c r="I12" s="108">
        <v>54.5</v>
      </c>
      <c r="J12" s="114"/>
      <c r="K12" s="79">
        <f t="shared" si="1"/>
        <v>0</v>
      </c>
      <c r="M12" s="82" t="s">
        <v>76</v>
      </c>
    </row>
    <row r="13" spans="1:15" ht="21.95" customHeight="1" thickBot="1">
      <c r="A13" s="72" t="s">
        <v>84</v>
      </c>
      <c r="B13" s="28" t="s">
        <v>0</v>
      </c>
      <c r="C13" s="47">
        <v>26</v>
      </c>
      <c r="D13" s="110"/>
      <c r="E13" s="79">
        <f t="shared" si="0"/>
        <v>0</v>
      </c>
      <c r="F13" s="37"/>
      <c r="G13" s="104" t="s">
        <v>24</v>
      </c>
      <c r="H13" s="34" t="s">
        <v>1</v>
      </c>
      <c r="I13" s="108">
        <v>55</v>
      </c>
      <c r="J13" s="114"/>
      <c r="K13" s="79">
        <f t="shared" si="1"/>
        <v>0</v>
      </c>
    </row>
    <row r="14" spans="1:15" ht="21.95" customHeight="1" thickBot="1">
      <c r="A14" s="72" t="s">
        <v>85</v>
      </c>
      <c r="B14" s="29" t="s">
        <v>0</v>
      </c>
      <c r="C14" s="48">
        <v>31</v>
      </c>
      <c r="D14" s="111"/>
      <c r="E14" s="79">
        <f t="shared" si="0"/>
        <v>0</v>
      </c>
      <c r="F14" s="37"/>
      <c r="G14" s="104" t="s">
        <v>108</v>
      </c>
      <c r="H14" s="34" t="s">
        <v>1</v>
      </c>
      <c r="I14" s="108">
        <v>46</v>
      </c>
      <c r="J14" s="114"/>
      <c r="K14" s="79">
        <f t="shared" si="1"/>
        <v>0</v>
      </c>
      <c r="M14" s="96" t="s">
        <v>82</v>
      </c>
      <c r="N14" s="97">
        <f>IF(SUM(E4:E42,K4:K40)&lt;1,0,IF(SUM(E4:E42,K4:K40)&lt;=75,SUM(E4:E42,K4:K40)+5,SUM(E4:E42,K4:K40)))</f>
        <v>0</v>
      </c>
    </row>
    <row r="15" spans="1:15" ht="21.95" customHeight="1">
      <c r="A15" s="72" t="s">
        <v>86</v>
      </c>
      <c r="B15" s="29" t="s">
        <v>1</v>
      </c>
      <c r="C15" s="48">
        <v>35</v>
      </c>
      <c r="D15" s="111"/>
      <c r="E15" s="79">
        <f t="shared" si="0"/>
        <v>0</v>
      </c>
      <c r="F15" s="37"/>
      <c r="G15" s="104" t="s">
        <v>51</v>
      </c>
      <c r="H15" s="34" t="s">
        <v>1</v>
      </c>
      <c r="I15" s="108">
        <v>60</v>
      </c>
      <c r="J15" s="114"/>
      <c r="K15" s="79">
        <f t="shared" si="1"/>
        <v>0</v>
      </c>
    </row>
    <row r="16" spans="1:15" ht="21.95" customHeight="1">
      <c r="A16" s="72" t="s">
        <v>29</v>
      </c>
      <c r="B16" s="29" t="s">
        <v>0</v>
      </c>
      <c r="C16" s="48">
        <v>27</v>
      </c>
      <c r="D16" s="111"/>
      <c r="E16" s="79">
        <f t="shared" si="0"/>
        <v>0</v>
      </c>
      <c r="F16" s="37"/>
      <c r="G16" s="104" t="s">
        <v>110</v>
      </c>
      <c r="H16" s="34" t="s">
        <v>3</v>
      </c>
      <c r="I16" s="108">
        <v>89</v>
      </c>
      <c r="J16" s="114"/>
      <c r="K16" s="79">
        <f t="shared" si="1"/>
        <v>0</v>
      </c>
      <c r="M16" s="80" t="s">
        <v>80</v>
      </c>
    </row>
    <row r="17" spans="1:13" ht="21.95" customHeight="1" thickBot="1">
      <c r="A17" s="72" t="s">
        <v>87</v>
      </c>
      <c r="B17" s="29" t="s">
        <v>5</v>
      </c>
      <c r="C17" s="48">
        <v>47</v>
      </c>
      <c r="D17" s="111"/>
      <c r="E17" s="79">
        <f t="shared" si="0"/>
        <v>0</v>
      </c>
      <c r="F17" s="37"/>
      <c r="G17" s="53" t="s">
        <v>109</v>
      </c>
      <c r="H17" s="29" t="s">
        <v>3</v>
      </c>
      <c r="I17" s="109">
        <v>89</v>
      </c>
      <c r="J17" s="115"/>
      <c r="K17" s="79">
        <f t="shared" si="1"/>
        <v>0</v>
      </c>
      <c r="M17" s="80" t="s">
        <v>79</v>
      </c>
    </row>
    <row r="18" spans="1:13" ht="21.95" customHeight="1" thickBot="1">
      <c r="A18" s="72" t="s">
        <v>88</v>
      </c>
      <c r="B18" s="29" t="s">
        <v>5</v>
      </c>
      <c r="C18" s="48">
        <v>45.5</v>
      </c>
      <c r="D18" s="111"/>
      <c r="E18" s="79">
        <f t="shared" si="0"/>
        <v>0</v>
      </c>
      <c r="F18" s="37"/>
      <c r="G18" s="117" t="s">
        <v>25</v>
      </c>
      <c r="H18" s="118"/>
      <c r="I18" s="118"/>
      <c r="J18" s="118"/>
      <c r="K18" s="79">
        <f t="shared" si="1"/>
        <v>0</v>
      </c>
    </row>
    <row r="19" spans="1:13" ht="21.95" customHeight="1">
      <c r="A19" s="72" t="s">
        <v>89</v>
      </c>
      <c r="B19" s="29" t="s">
        <v>18</v>
      </c>
      <c r="C19" s="48">
        <v>37</v>
      </c>
      <c r="D19" s="111"/>
      <c r="E19" s="79">
        <f t="shared" si="0"/>
        <v>0</v>
      </c>
      <c r="F19" s="37"/>
      <c r="G19" s="38" t="s">
        <v>15</v>
      </c>
      <c r="H19" s="39" t="s">
        <v>0</v>
      </c>
      <c r="I19" s="51">
        <v>47</v>
      </c>
      <c r="J19" s="86"/>
      <c r="K19" s="79">
        <f t="shared" si="1"/>
        <v>0</v>
      </c>
    </row>
    <row r="20" spans="1:13" ht="21.95" customHeight="1" thickBot="1">
      <c r="A20" s="72" t="s">
        <v>90</v>
      </c>
      <c r="B20" s="29" t="s">
        <v>17</v>
      </c>
      <c r="C20" s="48">
        <v>47</v>
      </c>
      <c r="D20" s="111"/>
      <c r="E20" s="79">
        <f t="shared" si="0"/>
        <v>0</v>
      </c>
      <c r="F20" s="37"/>
      <c r="G20" s="9" t="s">
        <v>53</v>
      </c>
      <c r="H20" s="35" t="s">
        <v>7</v>
      </c>
      <c r="I20" s="50">
        <v>59.9</v>
      </c>
      <c r="J20" s="86"/>
      <c r="K20" s="79">
        <f t="shared" si="1"/>
        <v>0</v>
      </c>
    </row>
    <row r="21" spans="1:13" ht="21.95" customHeight="1" thickBot="1">
      <c r="A21" s="72" t="s">
        <v>91</v>
      </c>
      <c r="B21" s="29" t="s">
        <v>1</v>
      </c>
      <c r="C21" s="48">
        <v>49</v>
      </c>
      <c r="D21" s="111"/>
      <c r="E21" s="79">
        <f t="shared" si="0"/>
        <v>0</v>
      </c>
      <c r="F21" s="37"/>
      <c r="G21" s="117" t="s">
        <v>27</v>
      </c>
      <c r="H21" s="118"/>
      <c r="I21" s="118"/>
      <c r="J21" s="118"/>
      <c r="K21" s="79">
        <f t="shared" si="1"/>
        <v>0</v>
      </c>
    </row>
    <row r="22" spans="1:13" ht="21.95" customHeight="1">
      <c r="A22" s="72" t="s">
        <v>92</v>
      </c>
      <c r="B22" s="29" t="s">
        <v>1</v>
      </c>
      <c r="C22" s="48">
        <v>50</v>
      </c>
      <c r="D22" s="111"/>
      <c r="E22" s="79">
        <f t="shared" si="0"/>
        <v>0</v>
      </c>
      <c r="F22" s="37"/>
      <c r="G22" s="14" t="s">
        <v>32</v>
      </c>
      <c r="H22" s="28" t="s">
        <v>8</v>
      </c>
      <c r="I22" s="49">
        <v>49</v>
      </c>
      <c r="J22" s="86"/>
      <c r="K22" s="79">
        <f t="shared" si="1"/>
        <v>0</v>
      </c>
    </row>
    <row r="23" spans="1:13" ht="21.95" customHeight="1">
      <c r="A23" s="72" t="s">
        <v>93</v>
      </c>
      <c r="B23" s="29" t="s">
        <v>1</v>
      </c>
      <c r="C23" s="48">
        <v>55</v>
      </c>
      <c r="D23" s="111"/>
      <c r="E23" s="79">
        <f t="shared" si="0"/>
        <v>0</v>
      </c>
      <c r="F23" s="37"/>
      <c r="G23" s="8" t="s">
        <v>26</v>
      </c>
      <c r="H23" s="29" t="s">
        <v>0</v>
      </c>
      <c r="I23" s="48">
        <v>59</v>
      </c>
      <c r="J23" s="86"/>
      <c r="K23" s="79">
        <f t="shared" si="1"/>
        <v>0</v>
      </c>
    </row>
    <row r="24" spans="1:13" ht="21.95" customHeight="1">
      <c r="A24" s="72" t="s">
        <v>94</v>
      </c>
      <c r="B24" s="29" t="s">
        <v>1</v>
      </c>
      <c r="C24" s="48">
        <v>57</v>
      </c>
      <c r="D24" s="111"/>
      <c r="E24" s="79">
        <f t="shared" si="0"/>
        <v>0</v>
      </c>
      <c r="F24" s="37"/>
      <c r="G24" s="8" t="s">
        <v>16</v>
      </c>
      <c r="H24" s="29" t="s">
        <v>0</v>
      </c>
      <c r="I24" s="48">
        <v>49</v>
      </c>
      <c r="J24" s="86"/>
      <c r="K24" s="79">
        <f t="shared" si="1"/>
        <v>0</v>
      </c>
    </row>
    <row r="25" spans="1:13" ht="21.95" customHeight="1" thickBot="1">
      <c r="A25" s="72" t="s">
        <v>95</v>
      </c>
      <c r="B25" s="29" t="s">
        <v>1</v>
      </c>
      <c r="C25" s="48">
        <v>59.9</v>
      </c>
      <c r="D25" s="111"/>
      <c r="E25" s="79">
        <f t="shared" si="0"/>
        <v>0</v>
      </c>
      <c r="F25" s="37"/>
      <c r="G25" s="8" t="s">
        <v>2</v>
      </c>
      <c r="H25" s="29" t="s">
        <v>1</v>
      </c>
      <c r="I25" s="48">
        <v>23</v>
      </c>
      <c r="J25" s="86"/>
      <c r="K25" s="79">
        <f t="shared" si="1"/>
        <v>0</v>
      </c>
    </row>
    <row r="26" spans="1:13" ht="21.95" customHeight="1" thickBot="1">
      <c r="A26" s="120" t="s">
        <v>97</v>
      </c>
      <c r="B26" s="98"/>
      <c r="C26" s="98"/>
      <c r="D26" s="99"/>
      <c r="E26" s="79"/>
      <c r="F26" s="37"/>
      <c r="G26" s="8" t="s">
        <v>106</v>
      </c>
      <c r="H26" s="29" t="s">
        <v>0</v>
      </c>
      <c r="I26" s="48">
        <v>50.9</v>
      </c>
      <c r="J26" s="86"/>
      <c r="K26" s="79">
        <f t="shared" si="1"/>
        <v>0</v>
      </c>
    </row>
    <row r="27" spans="1:13" ht="21.95" customHeight="1" thickBot="1">
      <c r="A27" s="72" t="s">
        <v>98</v>
      </c>
      <c r="B27" s="28" t="s">
        <v>5</v>
      </c>
      <c r="C27" s="40">
        <v>54</v>
      </c>
      <c r="D27" s="110"/>
      <c r="E27" s="79">
        <f t="shared" ref="E26:E42" si="2">D27*C27</f>
        <v>0</v>
      </c>
      <c r="F27" s="37"/>
      <c r="G27" s="8" t="s">
        <v>107</v>
      </c>
      <c r="H27" s="29" t="s">
        <v>5</v>
      </c>
      <c r="I27" s="48">
        <v>50.9</v>
      </c>
      <c r="J27" s="86"/>
      <c r="K27" s="79">
        <f t="shared" si="1"/>
        <v>0</v>
      </c>
    </row>
    <row r="28" spans="1:13" ht="21.95" customHeight="1" thickBot="1">
      <c r="A28" s="72" t="s">
        <v>99</v>
      </c>
      <c r="B28" s="29" t="s">
        <v>5</v>
      </c>
      <c r="C28" s="41">
        <v>69.900000000000006</v>
      </c>
      <c r="D28" s="110"/>
      <c r="E28" s="79">
        <f t="shared" si="2"/>
        <v>0</v>
      </c>
      <c r="F28" s="77"/>
      <c r="G28" s="117" t="s">
        <v>14</v>
      </c>
      <c r="H28" s="118"/>
      <c r="I28" s="118"/>
      <c r="J28" s="118"/>
      <c r="K28" s="79">
        <f t="shared" si="1"/>
        <v>0</v>
      </c>
    </row>
    <row r="29" spans="1:13" ht="21.95" customHeight="1">
      <c r="A29" s="72" t="s">
        <v>100</v>
      </c>
      <c r="B29" s="29" t="s">
        <v>4</v>
      </c>
      <c r="C29" s="41">
        <v>63</v>
      </c>
      <c r="D29" s="110"/>
      <c r="E29" s="79">
        <f t="shared" si="2"/>
        <v>0</v>
      </c>
      <c r="F29" s="37"/>
      <c r="G29" s="54" t="s">
        <v>22</v>
      </c>
      <c r="H29" s="32" t="s">
        <v>0</v>
      </c>
      <c r="I29" s="49">
        <v>33.5</v>
      </c>
      <c r="J29" s="93"/>
      <c r="K29" s="79">
        <f t="shared" si="1"/>
        <v>0</v>
      </c>
    </row>
    <row r="30" spans="1:13" ht="21.95" customHeight="1" thickBot="1">
      <c r="A30" s="72" t="s">
        <v>101</v>
      </c>
      <c r="B30" s="29" t="s">
        <v>12</v>
      </c>
      <c r="C30" s="41">
        <v>115</v>
      </c>
      <c r="D30" s="110"/>
      <c r="E30" s="79">
        <f t="shared" si="2"/>
        <v>0</v>
      </c>
      <c r="F30" s="37"/>
      <c r="G30" s="88" t="s">
        <v>23</v>
      </c>
      <c r="H30" s="35" t="s">
        <v>0</v>
      </c>
      <c r="I30" s="89">
        <v>59.5</v>
      </c>
      <c r="J30" s="94"/>
      <c r="K30" s="79">
        <f t="shared" si="1"/>
        <v>0</v>
      </c>
    </row>
    <row r="31" spans="1:13" ht="21.95" customHeight="1" thickBot="1">
      <c r="A31" s="72" t="s">
        <v>102</v>
      </c>
      <c r="B31" s="29" t="s">
        <v>12</v>
      </c>
      <c r="C31" s="41">
        <v>115</v>
      </c>
      <c r="D31" s="110"/>
      <c r="E31" s="79">
        <f t="shared" si="2"/>
        <v>0</v>
      </c>
      <c r="F31" s="37"/>
      <c r="G31" s="117" t="s">
        <v>40</v>
      </c>
      <c r="H31" s="118"/>
      <c r="I31" s="118"/>
      <c r="J31" s="118"/>
      <c r="K31" s="79">
        <f t="shared" si="1"/>
        <v>0</v>
      </c>
    </row>
    <row r="32" spans="1:13" ht="21.95" customHeight="1">
      <c r="A32" s="72" t="s">
        <v>103</v>
      </c>
      <c r="B32" s="29" t="s">
        <v>12</v>
      </c>
      <c r="C32" s="41">
        <v>115</v>
      </c>
      <c r="D32" s="110"/>
      <c r="E32" s="79">
        <f t="shared" si="2"/>
        <v>0</v>
      </c>
      <c r="F32" s="37"/>
      <c r="G32" s="90" t="s">
        <v>41</v>
      </c>
      <c r="H32" s="91" t="s">
        <v>42</v>
      </c>
      <c r="I32" s="92">
        <v>108</v>
      </c>
      <c r="J32" s="86"/>
      <c r="K32" s="79">
        <f t="shared" si="1"/>
        <v>0</v>
      </c>
    </row>
    <row r="33" spans="1:11" ht="21.95" customHeight="1">
      <c r="A33" s="72" t="s">
        <v>104</v>
      </c>
      <c r="B33" s="29" t="s">
        <v>12</v>
      </c>
      <c r="C33" s="41">
        <v>115</v>
      </c>
      <c r="D33" s="110"/>
      <c r="E33" s="79">
        <f t="shared" si="2"/>
        <v>0</v>
      </c>
      <c r="F33" s="37"/>
      <c r="G33" s="101" t="s">
        <v>60</v>
      </c>
      <c r="H33" s="102"/>
      <c r="I33" s="103"/>
      <c r="J33" s="86"/>
      <c r="K33" s="79">
        <f t="shared" si="1"/>
        <v>0</v>
      </c>
    </row>
    <row r="34" spans="1:11" ht="21.95" customHeight="1">
      <c r="A34" s="72" t="s">
        <v>105</v>
      </c>
      <c r="B34" s="29" t="s">
        <v>12</v>
      </c>
      <c r="C34" s="48">
        <v>105</v>
      </c>
      <c r="D34" s="111"/>
      <c r="E34" s="79">
        <f t="shared" si="2"/>
        <v>0</v>
      </c>
      <c r="F34" s="37"/>
      <c r="G34" s="56" t="s">
        <v>41</v>
      </c>
      <c r="H34" s="10" t="s">
        <v>42</v>
      </c>
      <c r="I34" s="52">
        <v>182</v>
      </c>
      <c r="J34" s="86"/>
      <c r="K34" s="79">
        <f t="shared" si="1"/>
        <v>0</v>
      </c>
    </row>
    <row r="35" spans="1:11" ht="21.95" customHeight="1" thickBot="1">
      <c r="A35" s="72" t="s">
        <v>43</v>
      </c>
      <c r="B35" s="29" t="s">
        <v>39</v>
      </c>
      <c r="C35" s="48">
        <v>72</v>
      </c>
      <c r="D35" s="111"/>
      <c r="E35" s="79">
        <f t="shared" si="2"/>
        <v>0</v>
      </c>
      <c r="F35" s="37"/>
      <c r="G35" s="101" t="s">
        <v>61</v>
      </c>
      <c r="H35" s="102"/>
      <c r="I35" s="103"/>
      <c r="J35" s="86"/>
      <c r="K35" s="79">
        <f t="shared" si="1"/>
        <v>0</v>
      </c>
    </row>
    <row r="36" spans="1:11" ht="21.95" customHeight="1" thickBot="1">
      <c r="A36" s="120" t="s">
        <v>48</v>
      </c>
      <c r="B36" s="98"/>
      <c r="C36" s="98"/>
      <c r="D36" s="99"/>
      <c r="E36" s="79"/>
      <c r="F36" s="37"/>
      <c r="G36" s="55" t="s">
        <v>33</v>
      </c>
      <c r="H36" s="34" t="s">
        <v>7</v>
      </c>
      <c r="I36" s="48">
        <v>43</v>
      </c>
      <c r="J36" s="86"/>
      <c r="K36" s="79">
        <f t="shared" si="1"/>
        <v>0</v>
      </c>
    </row>
    <row r="37" spans="1:11" ht="21.95" customHeight="1" thickBot="1">
      <c r="A37" s="73" t="s">
        <v>30</v>
      </c>
      <c r="B37" s="32" t="s">
        <v>0</v>
      </c>
      <c r="C37" s="47">
        <v>28</v>
      </c>
      <c r="D37" s="110"/>
      <c r="E37" s="79">
        <f t="shared" si="2"/>
        <v>0</v>
      </c>
      <c r="F37" s="37"/>
      <c r="G37" s="57" t="s">
        <v>33</v>
      </c>
      <c r="H37" s="33" t="s">
        <v>8</v>
      </c>
      <c r="I37" s="50">
        <v>125</v>
      </c>
      <c r="J37" s="93"/>
      <c r="K37" s="79">
        <f t="shared" si="1"/>
        <v>0</v>
      </c>
    </row>
    <row r="38" spans="1:11" ht="21.95" customHeight="1" thickBot="1">
      <c r="A38" s="74" t="s">
        <v>31</v>
      </c>
      <c r="B38" s="29" t="s">
        <v>1</v>
      </c>
      <c r="C38" s="48">
        <v>32</v>
      </c>
      <c r="D38" s="111"/>
      <c r="E38" s="79">
        <f t="shared" si="2"/>
        <v>0</v>
      </c>
      <c r="F38" s="31"/>
      <c r="G38" s="117" t="s">
        <v>56</v>
      </c>
      <c r="H38" s="118"/>
      <c r="I38" s="118"/>
      <c r="J38" s="118"/>
      <c r="K38" s="79">
        <f t="shared" si="1"/>
        <v>0</v>
      </c>
    </row>
    <row r="39" spans="1:11" ht="21.95" customHeight="1">
      <c r="A39" s="75" t="s">
        <v>10</v>
      </c>
      <c r="B39" s="29" t="s">
        <v>0</v>
      </c>
      <c r="C39" s="48">
        <v>27.5</v>
      </c>
      <c r="D39" s="111"/>
      <c r="E39" s="79">
        <f t="shared" si="2"/>
        <v>0</v>
      </c>
      <c r="F39" s="31"/>
      <c r="G39" s="63" t="s">
        <v>62</v>
      </c>
      <c r="H39" s="64"/>
      <c r="I39" s="65">
        <v>78</v>
      </c>
      <c r="J39" s="93"/>
      <c r="K39" s="79">
        <f t="shared" si="1"/>
        <v>0</v>
      </c>
    </row>
    <row r="40" spans="1:11" ht="21.95" customHeight="1">
      <c r="A40" s="76" t="s">
        <v>11</v>
      </c>
      <c r="B40" s="29" t="s">
        <v>0</v>
      </c>
      <c r="C40" s="48">
        <v>30</v>
      </c>
      <c r="D40" s="111"/>
      <c r="E40" s="79">
        <f t="shared" si="2"/>
        <v>0</v>
      </c>
      <c r="F40" s="31"/>
      <c r="G40" s="66" t="s">
        <v>54</v>
      </c>
      <c r="H40" s="61"/>
      <c r="I40" s="67">
        <v>178</v>
      </c>
      <c r="J40" s="86"/>
      <c r="K40" s="79">
        <f t="shared" si="1"/>
        <v>0</v>
      </c>
    </row>
    <row r="41" spans="1:11" ht="21.95" customHeight="1">
      <c r="A41" s="75" t="s">
        <v>57</v>
      </c>
      <c r="B41" s="29" t="s">
        <v>3</v>
      </c>
      <c r="C41" s="48">
        <v>27</v>
      </c>
      <c r="D41" s="111"/>
      <c r="E41" s="79">
        <f t="shared" si="2"/>
        <v>0</v>
      </c>
      <c r="F41" s="25"/>
      <c r="G41" s="66" t="s">
        <v>63</v>
      </c>
      <c r="H41" s="61"/>
      <c r="I41" s="67">
        <v>218</v>
      </c>
      <c r="J41" s="86"/>
      <c r="K41" s="79">
        <f t="shared" si="1"/>
        <v>0</v>
      </c>
    </row>
    <row r="42" spans="1:11" ht="21.95" customHeight="1" thickBot="1">
      <c r="A42" s="58" t="s">
        <v>38</v>
      </c>
      <c r="B42" s="59" t="s">
        <v>4</v>
      </c>
      <c r="C42" s="60">
        <v>25</v>
      </c>
      <c r="D42" s="112"/>
      <c r="E42" s="85">
        <f t="shared" si="2"/>
        <v>0</v>
      </c>
      <c r="F42" s="31"/>
      <c r="G42" s="68" t="s">
        <v>44</v>
      </c>
      <c r="H42" s="69"/>
      <c r="I42" s="70">
        <v>31</v>
      </c>
      <c r="J42" s="95"/>
      <c r="K42" s="85">
        <f t="shared" si="1"/>
        <v>0</v>
      </c>
    </row>
    <row r="43" spans="1:11" ht="21.95" customHeight="1">
      <c r="B43" s="2"/>
      <c r="C43" s="2"/>
      <c r="D43" s="2"/>
      <c r="F43" s="31"/>
      <c r="G43" s="2"/>
      <c r="H43" s="2"/>
      <c r="I43" s="2"/>
      <c r="J43" s="26"/>
    </row>
    <row r="44" spans="1:11" ht="21.95" customHeight="1">
      <c r="B44" s="2"/>
      <c r="C44" s="2"/>
      <c r="D44" s="2"/>
      <c r="F44" s="31"/>
      <c r="G44" s="2"/>
      <c r="H44" s="2"/>
      <c r="I44" s="2"/>
      <c r="J44" s="26"/>
    </row>
    <row r="45" spans="1:11" ht="21.95" customHeight="1">
      <c r="B45" s="2"/>
      <c r="C45" s="2"/>
      <c r="D45" s="2"/>
      <c r="E45" s="2"/>
      <c r="F45" s="31"/>
      <c r="G45" s="2"/>
      <c r="H45" s="2"/>
      <c r="I45" s="2"/>
      <c r="J45" s="12"/>
    </row>
    <row r="46" spans="1:11" ht="21.95" customHeight="1">
      <c r="B46" s="2"/>
      <c r="C46" s="2"/>
      <c r="D46" s="2"/>
      <c r="E46" s="2"/>
      <c r="F46" s="31"/>
      <c r="G46" s="2"/>
      <c r="H46" s="2"/>
      <c r="I46" s="2"/>
      <c r="J46" s="12"/>
    </row>
    <row r="47" spans="1:11" ht="21.95" customHeight="1">
      <c r="B47" s="2"/>
      <c r="C47" s="2"/>
      <c r="D47" s="2"/>
      <c r="E47" s="2"/>
      <c r="F47" s="31"/>
      <c r="G47" s="2"/>
      <c r="H47" s="2"/>
      <c r="I47" s="2"/>
      <c r="J47" s="12"/>
    </row>
    <row r="48" spans="1:11" ht="21.95" customHeight="1">
      <c r="B48" s="2"/>
      <c r="C48" s="2"/>
      <c r="D48" s="2"/>
      <c r="E48" s="2"/>
      <c r="F48" s="31"/>
      <c r="G48" s="11"/>
      <c r="H48" s="24"/>
      <c r="I48" s="36"/>
      <c r="J48" s="12"/>
    </row>
    <row r="49" spans="1:10" ht="18.75" customHeight="1">
      <c r="B49" s="2"/>
      <c r="C49" s="2"/>
      <c r="D49" s="2"/>
      <c r="E49" s="2"/>
      <c r="F49" s="31"/>
      <c r="J49" s="12"/>
    </row>
    <row r="50" spans="1:10" ht="18.75" customHeight="1">
      <c r="A50" s="4"/>
      <c r="B50" s="21"/>
      <c r="C50" s="22"/>
      <c r="D50" s="22"/>
      <c r="E50" s="2"/>
      <c r="F50" s="31"/>
      <c r="J50" s="12"/>
    </row>
    <row r="51" spans="1:10" ht="18.75" customHeight="1">
      <c r="E51" s="2"/>
      <c r="F51" s="31"/>
      <c r="J51" s="12"/>
    </row>
    <row r="52" spans="1:10" ht="12.75" customHeight="1">
      <c r="E52" s="22"/>
      <c r="J52" s="12"/>
    </row>
    <row r="53" spans="1:10" ht="12.75" customHeight="1"/>
    <row r="54" spans="1:10" ht="12.75" customHeight="1"/>
    <row r="55" spans="1:10" ht="12.75" customHeight="1"/>
    <row r="56" spans="1:10" ht="12.75" customHeight="1"/>
    <row r="57" spans="1:10" ht="12.75" customHeight="1"/>
    <row r="58" spans="1:10" ht="12.75" customHeight="1"/>
    <row r="59" spans="1:10" ht="12.75" customHeight="1"/>
    <row r="60" spans="1:10" ht="12.75" customHeight="1"/>
    <row r="61" spans="1:10" ht="12.75" customHeight="1"/>
  </sheetData>
  <sheetProtection algorithmName="SHA-512" hashValue="zWScVJlcSq/+cM2ELTACFK3WP2n5ytDsB+lqbi0gfD8ucfFktFhRXUWuzqo1doWoJ4CyF5uy1vM0yCdK94HQNA==" saltValue="6n5ZicmVLVkJpHBpGqBzag==" spinCount="100000" sheet="1" objects="1" scenarios="1"/>
  <mergeCells count="10">
    <mergeCell ref="A3:C3"/>
    <mergeCell ref="G3:I3"/>
    <mergeCell ref="A12:D12"/>
    <mergeCell ref="G18:J18"/>
    <mergeCell ref="G21:J21"/>
    <mergeCell ref="G28:J28"/>
    <mergeCell ref="G31:J31"/>
    <mergeCell ref="G38:J38"/>
    <mergeCell ref="G33:I33"/>
    <mergeCell ref="G35:I35"/>
  </mergeCells>
  <pageMargins left="0.62992125984251968" right="0.23622047244094491" top="0.74803149606299213" bottom="0.74803149606299213" header="0.31496062992125984" footer="0.31496062992125984"/>
  <pageSetup paperSize="9" scale="34" orientation="portrait" r:id="rId1"/>
  <headerFooter scaleWithDoc="0">
    <oddFooter>&amp;CSchoonheidsinstituut Tache de Beauté
Wij maken mensen mooi
Stationsstraat 14 - 9900 Eeklo
Vanaf 1-9-2017: Tolhuislaan 103 - 9000 Gent
09 377 23 84 - www.tachedebeaute.com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VENTE</vt:lpstr>
    </vt:vector>
  </TitlesOfParts>
  <Company>Environ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Arlette Vantyghem</dc:creator>
  <cp:lastModifiedBy>Werner Cornette</cp:lastModifiedBy>
  <cp:lastPrinted>2017-06-14T13:15:16Z</cp:lastPrinted>
  <dcterms:created xsi:type="dcterms:W3CDTF">2001-11-21T08:44:57Z</dcterms:created>
  <dcterms:modified xsi:type="dcterms:W3CDTF">2017-12-14T21:25:10Z</dcterms:modified>
</cp:coreProperties>
</file>